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-PRE" sheetId="1" r:id="rId4"/>
    <sheet state="visible" name="GEN-CIM" sheetId="2" r:id="rId5"/>
    <sheet state="visible" name="GEN-EST" sheetId="3" r:id="rId6"/>
    <sheet state="visible" name="GEN-ALB" sheetId="4" r:id="rId7"/>
    <sheet state="visible" name="GEN-ACA" sheetId="5" r:id="rId8"/>
    <sheet state="visible" name="GEN-HIDS" sheetId="6" r:id="rId9"/>
    <sheet state="visible" name="GEN-ELE" sheetId="7" r:id="rId10"/>
    <sheet state="visible" name="PUERTA" sheetId="8" r:id="rId11"/>
  </sheets>
  <definedNames/>
  <calcPr/>
  <extLst>
    <ext uri="GoogleSheetsCustomDataVersion2">
      <go:sheetsCustomData xmlns:go="http://customooxmlschemas.google.com/" r:id="rId12" roundtripDataChecksum="L8jzMmn48ACPN5dBGAyAgmCM0UyHSTufFPgqHmc8Mqc="/>
    </ext>
  </extLst>
</workbook>
</file>

<file path=xl/sharedStrings.xml><?xml version="1.0" encoding="utf-8"?>
<sst xmlns="http://schemas.openxmlformats.org/spreadsheetml/2006/main" count="456" uniqueCount="125">
  <si>
    <t>Proyecto</t>
  </si>
  <si>
    <t>Karla Janet González Rivera</t>
  </si>
  <si>
    <t>Generador</t>
  </si>
  <si>
    <t xml:space="preserve">NO. </t>
  </si>
  <si>
    <t>CROQUIS</t>
  </si>
  <si>
    <t>DESCRIPCIÓN PREELIMINARES</t>
  </si>
  <si>
    <t>ELEMENTO</t>
  </si>
  <si>
    <t>UNIDAD</t>
  </si>
  <si>
    <t>EJE</t>
  </si>
  <si>
    <t>TRAMO</t>
  </si>
  <si>
    <t>LARGO (M)</t>
  </si>
  <si>
    <t>ANCHO (M</t>
  </si>
  <si>
    <t>ALTO (M)</t>
  </si>
  <si>
    <t>ÁREA</t>
  </si>
  <si>
    <t>NO.PIEZAS</t>
  </si>
  <si>
    <t>SUB TOTAL</t>
  </si>
  <si>
    <t>PLANTA BAJA</t>
  </si>
  <si>
    <t>PRE-01</t>
  </si>
  <si>
    <t>Trazo de terreno, el precio incluye: nivelación, personal técnico, equipo topográfico y materiales diversos.</t>
  </si>
  <si>
    <t>Conjunto del terreno</t>
  </si>
  <si>
    <t>M2</t>
  </si>
  <si>
    <t>B-C</t>
  </si>
  <si>
    <t>2-8</t>
  </si>
  <si>
    <t>PRE-02</t>
  </si>
  <si>
    <t>Despalme y limpieza de terreno de forma manual o mecánica, incluye: acopio de basura, mano de obra, equipo y herramienta</t>
  </si>
  <si>
    <t>PRE-03</t>
  </si>
  <si>
    <t>Excavación por medios mecánicos en terreno tipo I en cepa, hasta una profundidad de 0 a 1.01 m de profundidad, incluye: equipo, mano de obra, herramienta y verificación de niveles de excavación, afine de talud, retiro de material producto de la excavación y P.U.O.T.</t>
  </si>
  <si>
    <t>Zapata Z-3</t>
  </si>
  <si>
    <t>M3</t>
  </si>
  <si>
    <t>B</t>
  </si>
  <si>
    <t>2-7</t>
  </si>
  <si>
    <t>2-4</t>
  </si>
  <si>
    <t>3-4</t>
  </si>
  <si>
    <t>3-6</t>
  </si>
  <si>
    <t>5-8</t>
  </si>
  <si>
    <t>4-5</t>
  </si>
  <si>
    <t>EXCAVACIÓN TOTAL</t>
  </si>
  <si>
    <t>PRE-04</t>
  </si>
  <si>
    <t>Relleno y compactación de cepas con Tepetate, con bailarina y agua, capas con espesor de 20cm, al 90% de su P.V.S..Incluye: material, mano de obra, herramienta, equipo, traslapeo, acarreos y P.U.O.T.</t>
  </si>
  <si>
    <t>Zapata Z-3 (base)</t>
  </si>
  <si>
    <t>Zapata Z-3 (dado)</t>
  </si>
  <si>
    <t xml:space="preserve">VOLUMEN TOTAL ZAPATA </t>
  </si>
  <si>
    <t>Relleno= excavación total- volumen zapata total</t>
  </si>
  <si>
    <t>RELLENO TOTAL</t>
  </si>
  <si>
    <t>ANCHO PROMEDIO EN ZAPATA</t>
  </si>
  <si>
    <t>DESCRIPCIÓN</t>
  </si>
  <si>
    <t>ANCHO (M)</t>
  </si>
  <si>
    <t>ACUMULADO</t>
  </si>
  <si>
    <t>-VANO</t>
  </si>
  <si>
    <t>PIEZA</t>
  </si>
  <si>
    <t>PESO (kg)</t>
  </si>
  <si>
    <t>VOLUMEN (M3)</t>
  </si>
  <si>
    <t>CIMENTACIÓN</t>
  </si>
  <si>
    <t>CIM-01</t>
  </si>
  <si>
    <t>Plantilla de 5 cm. de espesor, con concreto simple F´c=100 kg/cm, hecho en obra. Incluye suministro de materiales, desperdicios, acarreos, mano de obra, herramienta, equipo.</t>
  </si>
  <si>
    <t>2 A 3</t>
  </si>
  <si>
    <t>3 A 4</t>
  </si>
  <si>
    <t>4 A 5</t>
  </si>
  <si>
    <t>5 A 6</t>
  </si>
  <si>
    <t>2 A 8</t>
  </si>
  <si>
    <t>3 A 6</t>
  </si>
  <si>
    <t>TOTAL</t>
  </si>
  <si>
    <t>CIM-02</t>
  </si>
  <si>
    <t xml:space="preserve">Cadena de desplante de sección 15 x 30 cm, ml reforzada con 4 varillas de 3/8" y estribos de 1/4" a cada 20 cm. concreto f'c = 200 kg/cm2, acabado común cimbra con madera de pino cepillada a una cara incluye: habilitado de acero, impregnación de aceite, cimbra y des cimbra, fabricación y colocación de concreto, limpieza, amortizado, materiales, mano de obra, equipo y herramientanecesaria para su correcta ejecución.
</t>
  </si>
  <si>
    <t>ML</t>
  </si>
  <si>
    <t>PIEZA (PZA)</t>
  </si>
  <si>
    <t xml:space="preserve">ESTRUCTURA </t>
  </si>
  <si>
    <t>EST-01</t>
  </si>
  <si>
    <t>Zapata aislada Z1 de 2m x 2m de parilla armada con 7v de no. 4 (1/2")@14cm en ambas direcciones, con refuerzo de 0.80x0.80m con armado de varilla de acero con 2v no.4  y 7 v de no.7.</t>
  </si>
  <si>
    <t>PZA</t>
  </si>
  <si>
    <t>3</t>
  </si>
  <si>
    <t>5</t>
  </si>
  <si>
    <t>7</t>
  </si>
  <si>
    <t>EST-02</t>
  </si>
  <si>
    <t>Zapata corrida Z3de 2m x de parilla armada con 4v de no. 4 (1/2")@14cm en ambas direcciones, con refuerzo de 0.80m x 0.96m de alto con armado de varilla de acero con 2v no.4  y 7 v de no.7.</t>
  </si>
  <si>
    <t>AZOTEA</t>
  </si>
  <si>
    <t>EST-05</t>
  </si>
  <si>
    <t>Losa maciza de 10 cm de espesor, a dos aguas por la mitad con penditente en ambos lados de 4%, de concreto de resistencia f´c=200 kg/cm2, reforzada con varillas de 3/8" colocadas @ 25 cm en ambos sentidos sobre la dala DM-1; sobre la dala D-M se encuentra reforzada en su parte derecha inferior de varillas 3/8" @ 35 cm y en su parte superior de varillas 3/8" @ 30 cm, en su lado izquierdo se encuentra reforzada en la parte superior de varillas de 3/8" @ 25 cm y en su parte inferior de varillas de 3/8" @ 35 cm. Incluye: cimbrado y decimbrado, curado, material, mano de obra y todo lo necesario para su correcta ejecución.</t>
  </si>
  <si>
    <t>NO. PIEZAS</t>
  </si>
  <si>
    <t>VARILLA</t>
  </si>
  <si>
    <t>1/2</t>
  </si>
  <si>
    <t>3/8</t>
  </si>
  <si>
    <t>ALBAÑILERIA</t>
  </si>
  <si>
    <t>ALB-01</t>
  </si>
  <si>
    <t>Plantilla de concreto simple f'c=150 kg/cm2, t.m. a 3/4", rev. 8cm, espesor 5cm, acabado simple, hecho en obra con revolvedora. Incluye: material, mano de obra, herramienta, equipo, vaciado y P.U.O.T.</t>
  </si>
  <si>
    <t>2-3</t>
  </si>
  <si>
    <t>VARILLA 1/2 0.99</t>
  </si>
  <si>
    <t>VARILLA 3/8 0.56</t>
  </si>
  <si>
    <t>ALB-02</t>
  </si>
  <si>
    <t xml:space="preserve">Zapata Corrida Z-3 peralte (pedestal) de 1.4m, concreto armado f'c=250 kg/cm2, armada con varillas #4 @ 25cm en ambos sentidos. Incluye: material, mano de obra, herramienta, cimbrado, colado, vibrado, curado, descimbrado, retiro de sobrantes fuera de obra y P.U.O.T. </t>
  </si>
  <si>
    <t>405.60</t>
  </si>
  <si>
    <t>224.96</t>
  </si>
  <si>
    <t xml:space="preserve">MURO DE BLOCK HUECO  DE 12X20X40 CM, ASENTADO CON MORTERO DE CEMENTO-CAL-ARENA EN PROPORCIÓN 1:2:6. Incluye: material, mano de obra, herramienta, cimbrado, colado, vibrado, curado, descimbrado, retiro de sobrantes fuera de obra y P.U.O.T. </t>
  </si>
  <si>
    <t xml:space="preserve">Firme de concreto f'c=250 kg/cm2 de 20 cm de espesor terminado aparente, con acero de refuerzo f'y=4200 kg/cm2 y malla electrosoldada 6x6 de acuerdo con el cálculo estructural; acabado final pintura Chukret en color lorca  I5-09 acabado semimate marca COMEX	</t>
  </si>
  <si>
    <t>ACABADOS</t>
  </si>
  <si>
    <t>ACA-01</t>
  </si>
  <si>
    <t xml:space="preserve">Aplanado de mortero proporción 1:3 cemento-arena fina cernida, después aplicar sobre superficie húmeda a una sola mano CHUKRET en color blanco L-010 acabado semimate marca COMEX, previamente sellado con sellador PRACTIKO 3 en 1 marca COMEX </t>
  </si>
  <si>
    <t>ACA-02</t>
  </si>
  <si>
    <t>Capa distribuida y ligera de esmalte anticorrosivo RUST OLEUM METAL PROTECTION</t>
  </si>
  <si>
    <t xml:space="preserve">N </t>
  </si>
  <si>
    <t>ACA-03</t>
  </si>
  <si>
    <t xml:space="preserve">Aplanado de mortero proporción 1:3 cemento-arena fina cernida, después apli car sobre superficie superficialmente húmeda a una sola mano CHUKRET en color Lorca I5-09 acabado semimate marca COMEX </t>
  </si>
  <si>
    <t>ACA-04</t>
  </si>
  <si>
    <t>En superficie húmeda aplicar CHUKRET en color Asturias M4-06 acabado semimate marca COMEX, previamente sellado con sellador PRACTIKO 3 en 1 marca COMEX a una mano, impermeabilizado con impermeabilizante FESTER ACRITON PROSHIELD MAX 12 AÑOS en color blanco marca FESTER</t>
  </si>
  <si>
    <t>INSTALACIÓN HIDROSANITARIA</t>
  </si>
  <si>
    <t xml:space="preserve">Tubería de PVC HID de 110 mm de diámetro. Incluye: suministro, colocación, pegamento, cortes, desperdicio, uniones, limpieza y todo lo necesario para cu correcta ejecución. </t>
  </si>
  <si>
    <t>M</t>
  </si>
  <si>
    <t xml:space="preserve">Tubería de PVC SAN de 4" de diámetro. Incluye: suministro, colocación, pegamento, cortes, desperdicio, uniones, limpieza y todo lo necesario para su correcta ejecución. </t>
  </si>
  <si>
    <t>Mueble de WC sanitario Milán de cerámica vitrificada en color blanco, acabado brillante marca Interceramic. Incluye: suministro, colocación, pegamento, cortes, desperdicio, uniones, limpieza y todo lo necesario para su correcta ejecución.</t>
  </si>
  <si>
    <t>Mueble de lavamanos de cerámica de color blanco en acabado brillante, marca Esatto. Incluye: suministro, colocación, pegamento, cortes, desperdicio, uniones, limpieza y todo lo necesario para su correcta ejecución.</t>
  </si>
  <si>
    <t>ACA-05</t>
  </si>
  <si>
    <t>Mueble de mingitorio de cerámica de alto brillo en color blanco marca Urrea. Incluye: suministro, colocación, pegamento, cortes, desperdicio, uniones, limpieza y todo lo necesario para su correcta ejecución.</t>
  </si>
  <si>
    <t>ELECTRICO</t>
  </si>
  <si>
    <t>PLANTA BAJA Y ALTA</t>
  </si>
  <si>
    <t>ELE-01</t>
  </si>
  <si>
    <t>Contacto. Incluye: suministro, colocación, tendido de cable, tubería, uniones, y todo lo necesario para su correcta ejecución.</t>
  </si>
  <si>
    <t>ELE-02</t>
  </si>
  <si>
    <t>Apagador. Incluye: suministro, colocación, tendido de cable, tubería, uniones, y todo lo necesario para su correcta ejecución.</t>
  </si>
  <si>
    <t>A</t>
  </si>
  <si>
    <t>PUERTA</t>
  </si>
  <si>
    <t>P-01</t>
  </si>
  <si>
    <t>Una hoja de madera laminada protejida con BEHR SPECIALTY®PARA MADERAS Tinte + Barniz Poliuretano en color Nogal Oscuro con sistema de pivote hidráulico con cierre suave CAP. 100KG MOD. JK05204 de la marca JAKO</t>
  </si>
  <si>
    <t>P-02</t>
  </si>
  <si>
    <t>Una hoja de madera laminada protejida con BEHR SPECIALTY®PARA MADERAS Tinte + Barniz Poliuretano en color Nogal Oscuro con sistema de puerta abatible</t>
  </si>
  <si>
    <t>7-8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</si>
</sst>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1.0"/>
      <color theme="1"/>
      <name val="Calibri"/>
    </font>
    <font>
      <sz val="10.0"/>
      <color theme="1"/>
      <name val="Arial"/>
    </font>
    <font>
      <sz val="10.0"/>
      <color rgb="FF000000"/>
      <name val="Arial"/>
    </font>
    <font/>
    <font>
      <color rgb="FF000000"/>
      <name val="Arial"/>
    </font>
    <font>
      <b/>
      <sz val="10.0"/>
      <color rgb="FF000000"/>
      <name val="Arial"/>
    </font>
    <font>
      <b/>
      <sz val="10.0"/>
      <color theme="1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B4E4E8"/>
        <bgColor rgb="FFB4E4E8"/>
      </patternFill>
    </fill>
    <fill>
      <patternFill patternType="solid">
        <fgColor rgb="FF2F9299"/>
        <bgColor rgb="FF2F9299"/>
      </patternFill>
    </fill>
    <fill>
      <patternFill patternType="solid">
        <fgColor rgb="FFD9F1F3"/>
        <bgColor rgb="FFD9F1F3"/>
      </patternFill>
    </fill>
  </fills>
  <borders count="4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thin">
        <color rgb="FF000000"/>
      </top>
    </border>
    <border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center" shrinkToFit="0" wrapText="1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1" fillId="2" fontId="3" numFmtId="0" xfId="0" applyAlignment="1" applyBorder="1" applyFont="1">
      <alignment horizontal="center" vertical="center"/>
    </xf>
    <xf borderId="2" fillId="0" fontId="4" numFmtId="0" xfId="0" applyBorder="1" applyFont="1"/>
    <xf borderId="3" fillId="3" fontId="1" numFmtId="0" xfId="0" applyAlignment="1" applyBorder="1" applyFill="1" applyFon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6" fillId="0" fontId="2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wrapText="0"/>
    </xf>
    <xf borderId="6" fillId="0" fontId="2" numFmtId="0" xfId="0" applyAlignment="1" applyBorder="1" applyFont="1">
      <alignment horizontal="center" shrinkToFit="0" vertical="center" wrapText="1"/>
    </xf>
    <xf borderId="6" fillId="0" fontId="3" numFmtId="49" xfId="0" applyAlignment="1" applyBorder="1" applyFont="1" applyNumberFormat="1">
      <alignment horizontal="center" vertical="center"/>
    </xf>
    <xf borderId="6" fillId="0" fontId="3" numFmtId="0" xfId="0" applyAlignment="1" applyBorder="1" applyFont="1">
      <alignment horizontal="center" vertical="center"/>
    </xf>
    <xf borderId="6" fillId="0" fontId="6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6" fillId="0" fontId="3" numFmtId="2" xfId="0" applyAlignment="1" applyBorder="1" applyFont="1" applyNumberFormat="1">
      <alignment horizontal="center" vertical="center"/>
    </xf>
    <xf borderId="7" fillId="0" fontId="4" numFmtId="0" xfId="0" applyBorder="1" applyFont="1"/>
    <xf borderId="3" fillId="0" fontId="7" numFmtId="0" xfId="0" applyAlignment="1" applyBorder="1" applyFont="1">
      <alignment horizontal="center" shrinkToFit="0" vertical="center" wrapText="1"/>
    </xf>
    <xf borderId="6" fillId="0" fontId="6" numFmtId="2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shrinkToFit="0" vertical="center" wrapText="1"/>
    </xf>
    <xf borderId="8" fillId="4" fontId="2" numFmtId="0" xfId="0" applyAlignment="1" applyBorder="1" applyFill="1" applyFont="1">
      <alignment shrinkToFit="0" wrapText="1"/>
    </xf>
    <xf borderId="9" fillId="2" fontId="2" numFmtId="0" xfId="0" applyAlignment="1" applyBorder="1" applyFont="1">
      <alignment horizontal="center"/>
    </xf>
    <xf borderId="10" fillId="2" fontId="2" numFmtId="0" xfId="0" applyAlignment="1" applyBorder="1" applyFont="1">
      <alignment horizontal="center"/>
    </xf>
    <xf borderId="10" fillId="2" fontId="1" numFmtId="0" xfId="0" applyAlignment="1" applyBorder="1" applyFont="1">
      <alignment horizontal="center"/>
    </xf>
    <xf borderId="10" fillId="2" fontId="3" numFmtId="0" xfId="0" applyAlignment="1" applyBorder="1" applyFont="1">
      <alignment horizontal="center"/>
    </xf>
    <xf borderId="11" fillId="2" fontId="3" numFmtId="0" xfId="0" applyAlignment="1" applyBorder="1" applyFont="1">
      <alignment horizontal="center"/>
    </xf>
    <xf borderId="12" fillId="2" fontId="3" numFmtId="0" xfId="0" applyAlignment="1" applyBorder="1" applyFont="1">
      <alignment horizontal="center"/>
    </xf>
    <xf borderId="13" fillId="0" fontId="4" numFmtId="0" xfId="0" applyBorder="1" applyFont="1"/>
    <xf borderId="6" fillId="2" fontId="3" numFmtId="49" xfId="0" applyAlignment="1" applyBorder="1" applyFont="1" applyNumberFormat="1">
      <alignment horizontal="center"/>
    </xf>
    <xf borderId="6" fillId="2" fontId="3" numFmtId="0" xfId="0" applyAlignment="1" applyBorder="1" applyFont="1">
      <alignment horizontal="center"/>
    </xf>
    <xf borderId="14" fillId="0" fontId="4" numFmtId="0" xfId="0" applyBorder="1" applyFont="1"/>
    <xf borderId="15" fillId="2" fontId="2" numFmtId="0" xfId="0" applyAlignment="1" applyBorder="1" applyFont="1">
      <alignment horizontal="left"/>
    </xf>
    <xf borderId="16" fillId="0" fontId="4" numFmtId="0" xfId="0" applyBorder="1" applyFont="1"/>
    <xf borderId="15" fillId="3" fontId="2" numFmtId="0" xfId="0" applyAlignment="1" applyBorder="1" applyFont="1">
      <alignment horizontal="left"/>
    </xf>
    <xf borderId="17" fillId="0" fontId="2" numFmtId="0" xfId="0" applyAlignment="1" applyBorder="1" applyFont="1">
      <alignment horizontal="center" vertical="center"/>
    </xf>
    <xf borderId="6" fillId="0" fontId="3" numFmtId="0" xfId="0" applyBorder="1" applyFont="1"/>
    <xf borderId="18" fillId="0" fontId="3" numFmtId="2" xfId="0" applyBorder="1" applyFont="1" applyNumberFormat="1"/>
    <xf borderId="19" fillId="0" fontId="4" numFmtId="0" xfId="0" applyBorder="1" applyFont="1"/>
    <xf borderId="6" fillId="0" fontId="3" numFmtId="2" xfId="0" applyBorder="1" applyFont="1" applyNumberFormat="1"/>
    <xf borderId="6" fillId="0" fontId="3" numFmtId="0" xfId="0" applyAlignment="1" applyBorder="1" applyFont="1">
      <alignment horizontal="right"/>
    </xf>
    <xf borderId="6" fillId="0" fontId="3" numFmtId="49" xfId="0" applyBorder="1" applyFont="1" applyNumberFormat="1"/>
    <xf borderId="15" fillId="4" fontId="2" numFmtId="0" xfId="0" applyAlignment="1" applyBorder="1" applyFont="1">
      <alignment horizontal="center" vertical="center"/>
    </xf>
    <xf borderId="18" fillId="4" fontId="3" numFmtId="2" xfId="0" applyBorder="1" applyFont="1" applyNumberFormat="1"/>
    <xf borderId="1" fillId="0" fontId="2" numFmtId="0" xfId="0" applyAlignment="1" applyBorder="1" applyFont="1">
      <alignment horizontal="center"/>
    </xf>
    <xf borderId="18" fillId="0" fontId="3" numFmtId="0" xfId="0" applyBorder="1" applyFont="1"/>
    <xf borderId="18" fillId="4" fontId="3" numFmtId="0" xfId="0" applyBorder="1" applyFont="1"/>
    <xf borderId="20" fillId="2" fontId="3" numFmtId="0" xfId="0" applyAlignment="1" applyBorder="1" applyFont="1">
      <alignment horizontal="center"/>
    </xf>
    <xf borderId="21" fillId="2" fontId="3" numFmtId="0" xfId="0" applyAlignment="1" applyBorder="1" applyFont="1">
      <alignment horizontal="center"/>
    </xf>
    <xf borderId="17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left"/>
    </xf>
    <xf borderId="6" fillId="0" fontId="3" numFmtId="49" xfId="0" applyAlignment="1" applyBorder="1" applyFont="1" applyNumberFormat="1">
      <alignment horizontal="left"/>
    </xf>
    <xf borderId="15" fillId="4" fontId="2" numFmtId="0" xfId="0" applyAlignment="1" applyBorder="1" applyFont="1">
      <alignment horizontal="center"/>
    </xf>
    <xf borderId="22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23" fillId="4" fontId="3" numFmtId="0" xfId="0" applyAlignment="1" applyBorder="1" applyFont="1">
      <alignment horizontal="center"/>
    </xf>
    <xf borderId="24" fillId="0" fontId="4" numFmtId="0" xfId="0" applyBorder="1" applyFont="1"/>
    <xf borderId="25" fillId="0" fontId="4" numFmtId="0" xfId="0" applyBorder="1" applyFont="1"/>
    <xf borderId="26" fillId="4" fontId="3" numFmtId="0" xfId="0" applyBorder="1" applyFont="1"/>
    <xf borderId="9" fillId="2" fontId="2" numFmtId="0" xfId="0" applyAlignment="1" applyBorder="1" applyFont="1">
      <alignment horizontal="center" vertical="center"/>
    </xf>
    <xf borderId="10" fillId="2" fontId="2" numFmtId="0" xfId="0" applyAlignment="1" applyBorder="1" applyFont="1">
      <alignment horizontal="center" vertical="center"/>
    </xf>
    <xf borderId="10" fillId="2" fontId="1" numFmtId="0" xfId="0" applyAlignment="1" applyBorder="1" applyFont="1">
      <alignment horizontal="center" vertical="center"/>
    </xf>
    <xf borderId="10" fillId="2" fontId="3" numFmtId="0" xfId="0" applyAlignment="1" applyBorder="1" applyFont="1">
      <alignment horizontal="center" vertical="center"/>
    </xf>
    <xf borderId="10" fillId="2" fontId="3" numFmtId="49" xfId="0" applyAlignment="1" applyBorder="1" applyFont="1" applyNumberFormat="1">
      <alignment horizontal="center" vertical="center"/>
    </xf>
    <xf borderId="12" fillId="2" fontId="3" numFmtId="0" xfId="0" applyAlignment="1" applyBorder="1" applyFont="1">
      <alignment horizontal="center" vertical="center"/>
    </xf>
    <xf borderId="0" fillId="0" fontId="3" numFmtId="0" xfId="0" applyFont="1"/>
    <xf borderId="0" fillId="0" fontId="3" numFmtId="49" xfId="0" applyFont="1" applyNumberFormat="1"/>
    <xf borderId="22" fillId="2" fontId="2" numFmtId="0" xfId="0" applyAlignment="1" applyBorder="1" applyFont="1">
      <alignment horizontal="center" vertical="center"/>
    </xf>
    <xf borderId="27" fillId="2" fontId="2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vertical="center"/>
    </xf>
    <xf borderId="0" fillId="0" fontId="8" numFmtId="0" xfId="0" applyFont="1"/>
    <xf borderId="15" fillId="3" fontId="2" numFmtId="0" xfId="0" applyAlignment="1" applyBorder="1" applyFont="1">
      <alignment horizontal="center" vertical="center"/>
    </xf>
    <xf borderId="18" fillId="0" fontId="3" numFmtId="0" xfId="0" applyAlignment="1" applyBorder="1" applyFont="1">
      <alignment horizontal="center" vertical="center"/>
    </xf>
    <xf borderId="15" fillId="4" fontId="7" numFmtId="0" xfId="0" applyAlignment="1" applyBorder="1" applyFont="1">
      <alignment horizontal="center" vertical="center"/>
    </xf>
    <xf borderId="18" fillId="4" fontId="6" numFmtId="0" xfId="0" applyAlignment="1" applyBorder="1" applyFont="1">
      <alignment horizontal="center" vertical="center"/>
    </xf>
    <xf borderId="28" fillId="0" fontId="3" numFmtId="0" xfId="0" applyBorder="1" applyFont="1"/>
    <xf borderId="29" fillId="0" fontId="3" numFmtId="0" xfId="0" applyAlignment="1" applyBorder="1" applyFont="1">
      <alignment shrinkToFit="0" wrapText="1"/>
    </xf>
    <xf borderId="30" fillId="0" fontId="3" numFmtId="0" xfId="0" applyBorder="1" applyFont="1"/>
    <xf borderId="31" fillId="0" fontId="2" numFmtId="0" xfId="0" applyAlignment="1" applyBorder="1" applyFont="1">
      <alignment horizontal="center" vertical="center"/>
    </xf>
    <xf borderId="6" fillId="0" fontId="3" numFmtId="0" xfId="0" applyAlignment="1" applyBorder="1" applyFont="1">
      <alignment vertical="center"/>
    </xf>
    <xf borderId="32" fillId="0" fontId="3" numFmtId="49" xfId="0" applyBorder="1" applyFont="1" applyNumberFormat="1"/>
    <xf borderId="33" fillId="0" fontId="3" numFmtId="49" xfId="0" applyBorder="1" applyFont="1" applyNumberFormat="1"/>
    <xf borderId="34" fillId="0" fontId="4" numFmtId="0" xfId="0" applyBorder="1" applyFont="1"/>
    <xf borderId="35" fillId="0" fontId="3" numFmtId="49" xfId="0" applyBorder="1" applyFont="1" applyNumberFormat="1"/>
    <xf borderId="36" fillId="0" fontId="4" numFmtId="0" xfId="0" applyBorder="1" applyFont="1"/>
    <xf borderId="37" fillId="0" fontId="3" numFmtId="49" xfId="0" applyBorder="1" applyFont="1" applyNumberFormat="1"/>
    <xf borderId="38" fillId="0" fontId="3" numFmtId="49" xfId="0" applyBorder="1" applyFont="1" applyNumberFormat="1"/>
    <xf borderId="23" fillId="4" fontId="6" numFmtId="0" xfId="0" applyAlignment="1" applyBorder="1" applyFont="1">
      <alignment horizontal="center" vertical="center"/>
    </xf>
    <xf borderId="26" fillId="4" fontId="6" numFmtId="0" xfId="0" applyAlignment="1" applyBorder="1" applyFont="1">
      <alignment horizontal="center" vertical="center"/>
    </xf>
    <xf borderId="31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6" fillId="0" fontId="2" numFmtId="0" xfId="0" applyAlignment="1" applyBorder="1" applyFont="1">
      <alignment shrinkToFit="0" vertical="center" wrapText="1"/>
    </xf>
    <xf borderId="6" fillId="0" fontId="2" numFmtId="0" xfId="0" applyAlignment="1" applyBorder="1" applyFont="1">
      <alignment vertical="center"/>
    </xf>
    <xf borderId="0" fillId="0" fontId="3" numFmtId="0" xfId="0" applyAlignment="1" applyFont="1">
      <alignment horizontal="center"/>
    </xf>
    <xf borderId="0" fillId="0" fontId="2" numFmtId="0" xfId="0" applyAlignment="1" applyFont="1">
      <alignment horizontal="center"/>
    </xf>
    <xf borderId="22" fillId="0" fontId="2" numFmtId="0" xfId="0" applyAlignment="1" applyBorder="1" applyFont="1">
      <alignment vertical="center"/>
    </xf>
    <xf borderId="1" fillId="0" fontId="2" numFmtId="0" xfId="0" applyAlignment="1" applyBorder="1" applyFont="1">
      <alignment vertical="center"/>
    </xf>
    <xf borderId="31" fillId="0" fontId="2" numFmtId="0" xfId="0" applyAlignment="1" applyBorder="1" applyFont="1">
      <alignment readingOrder="0" vertical="center"/>
    </xf>
    <xf borderId="39" fillId="0" fontId="2" numFmtId="0" xfId="0" applyAlignment="1" applyBorder="1" applyFont="1">
      <alignment horizontal="center" vertical="center"/>
    </xf>
    <xf borderId="40" fillId="0" fontId="4" numFmtId="0" xfId="0" applyBorder="1" applyFont="1"/>
    <xf borderId="5" fillId="0" fontId="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5.png"/><Relationship Id="rId3" Type="http://schemas.openxmlformats.org/officeDocument/2006/relationships/image" Target="../media/image7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12.png"/><Relationship Id="rId3" Type="http://schemas.openxmlformats.org/officeDocument/2006/relationships/image" Target="../media/image16.png"/><Relationship Id="rId4" Type="http://schemas.openxmlformats.org/officeDocument/2006/relationships/image" Target="../media/image15.png"/><Relationship Id="rId5" Type="http://schemas.openxmlformats.org/officeDocument/2006/relationships/image" Target="../media/image8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0.png"/><Relationship Id="rId3" Type="http://schemas.openxmlformats.org/officeDocument/2006/relationships/image" Target="../media/image9.png"/><Relationship Id="rId4" Type="http://schemas.openxmlformats.org/officeDocument/2006/relationships/image" Target="../media/image1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Relationship Id="rId2" Type="http://schemas.openxmlformats.org/officeDocument/2006/relationships/image" Target="../media/image17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2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jpg"/><Relationship Id="rId2" Type="http://schemas.openxmlformats.org/officeDocument/2006/relationships/image" Target="../media/image19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7</xdr:row>
      <xdr:rowOff>0</xdr:rowOff>
    </xdr:from>
    <xdr:ext cx="1514475" cy="207645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200025" cy="33337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8</xdr:row>
      <xdr:rowOff>0</xdr:rowOff>
    </xdr:from>
    <xdr:ext cx="114300" cy="266700"/>
    <xdr:pic>
      <xdr:nvPicPr>
        <xdr:cNvPr id="0" name="image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21</xdr:row>
      <xdr:rowOff>0</xdr:rowOff>
    </xdr:from>
    <xdr:ext cx="161925" cy="238125"/>
    <xdr:pic>
      <xdr:nvPicPr>
        <xdr:cNvPr id="0" name="image4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8</xdr:row>
      <xdr:rowOff>0</xdr:rowOff>
    </xdr:from>
    <xdr:ext cx="114300" cy="152400"/>
    <xdr:pic>
      <xdr:nvPicPr>
        <xdr:cNvPr id="0" name="image6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25</xdr:row>
      <xdr:rowOff>0</xdr:rowOff>
    </xdr:from>
    <xdr:ext cx="123825" cy="171450"/>
    <xdr:pic>
      <xdr:nvPicPr>
        <xdr:cNvPr id="0" name="image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39</xdr:row>
      <xdr:rowOff>0</xdr:rowOff>
    </xdr:from>
    <xdr:ext cx="2581275" cy="4238625"/>
    <xdr:pic>
      <xdr:nvPicPr>
        <xdr:cNvPr id="0" name="image7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533400</xdr:colOff>
      <xdr:row>28</xdr:row>
      <xdr:rowOff>323850</xdr:rowOff>
    </xdr:from>
    <xdr:ext cx="1457325" cy="2533650"/>
    <xdr:pic>
      <xdr:nvPicPr>
        <xdr:cNvPr id="0" name="image1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457200</xdr:colOff>
      <xdr:row>32</xdr:row>
      <xdr:rowOff>581025</xdr:rowOff>
    </xdr:from>
    <xdr:ext cx="1647825" cy="2628900"/>
    <xdr:pic>
      <xdr:nvPicPr>
        <xdr:cNvPr id="0" name="image1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8</xdr:row>
      <xdr:rowOff>0</xdr:rowOff>
    </xdr:from>
    <xdr:ext cx="219075" cy="342900"/>
    <xdr:pic>
      <xdr:nvPicPr>
        <xdr:cNvPr id="0" name="image16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18</xdr:row>
      <xdr:rowOff>0</xdr:rowOff>
    </xdr:from>
    <xdr:ext cx="447675" cy="676275"/>
    <xdr:pic>
      <xdr:nvPicPr>
        <xdr:cNvPr id="0" name="image15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38</xdr:row>
      <xdr:rowOff>0</xdr:rowOff>
    </xdr:from>
    <xdr:ext cx="1533525" cy="2705100"/>
    <xdr:pic>
      <xdr:nvPicPr>
        <xdr:cNvPr id="0" name="image8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8</xdr:row>
      <xdr:rowOff>0</xdr:rowOff>
    </xdr:from>
    <xdr:ext cx="1933575" cy="2667000"/>
    <xdr:pic>
      <xdr:nvPicPr>
        <xdr:cNvPr id="0" name="image1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</xdr:row>
      <xdr:rowOff>0</xdr:rowOff>
    </xdr:from>
    <xdr:ext cx="1952625" cy="2695575"/>
    <xdr:pic>
      <xdr:nvPicPr>
        <xdr:cNvPr id="0" name="image10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</xdr:row>
      <xdr:rowOff>0</xdr:rowOff>
    </xdr:from>
    <xdr:ext cx="1962150" cy="2714625"/>
    <xdr:pic>
      <xdr:nvPicPr>
        <xdr:cNvPr id="0" name="image9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</xdr:row>
      <xdr:rowOff>0</xdr:rowOff>
    </xdr:from>
    <xdr:ext cx="1933575" cy="2705100"/>
    <xdr:pic>
      <xdr:nvPicPr>
        <xdr:cNvPr id="0" name="image1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8</xdr:row>
      <xdr:rowOff>0</xdr:rowOff>
    </xdr:from>
    <xdr:ext cx="1381125" cy="2590800"/>
    <xdr:pic>
      <xdr:nvPicPr>
        <xdr:cNvPr id="0" name="image18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10</xdr:row>
      <xdr:rowOff>0</xdr:rowOff>
    </xdr:from>
    <xdr:ext cx="1400175" cy="2695575"/>
    <xdr:pic>
      <xdr:nvPicPr>
        <xdr:cNvPr id="0" name="image1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12</xdr:row>
      <xdr:rowOff>0</xdr:rowOff>
    </xdr:from>
    <xdr:ext cx="1400175" cy="2695575"/>
    <xdr:pic>
      <xdr:nvPicPr>
        <xdr:cNvPr id="0" name="image1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14</xdr:row>
      <xdr:rowOff>0</xdr:rowOff>
    </xdr:from>
    <xdr:ext cx="1400175" cy="2695575"/>
    <xdr:pic>
      <xdr:nvPicPr>
        <xdr:cNvPr id="0" name="image1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</xdr:row>
      <xdr:rowOff>0</xdr:rowOff>
    </xdr:from>
    <xdr:ext cx="1400175" cy="2695575"/>
    <xdr:pic>
      <xdr:nvPicPr>
        <xdr:cNvPr id="0" name="image1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104775</xdr:colOff>
      <xdr:row>8</xdr:row>
      <xdr:rowOff>19050</xdr:rowOff>
    </xdr:from>
    <xdr:ext cx="2428875" cy="2286000"/>
    <xdr:grpSp>
      <xdr:nvGrpSpPr>
        <xdr:cNvPr id="2" name="Shape 2"/>
        <xdr:cNvGrpSpPr/>
      </xdr:nvGrpSpPr>
      <xdr:grpSpPr>
        <a:xfrm>
          <a:off x="4131563" y="2637000"/>
          <a:ext cx="2428875" cy="2286000"/>
          <a:chOff x="4131563" y="2637000"/>
          <a:chExt cx="2428875" cy="2286000"/>
        </a:xfrm>
      </xdr:grpSpPr>
      <xdr:grpSp>
        <xdr:nvGrpSpPr>
          <xdr:cNvPr id="3" name="Shape 3"/>
          <xdr:cNvGrpSpPr/>
        </xdr:nvGrpSpPr>
        <xdr:grpSpPr>
          <a:xfrm>
            <a:off x="4131563" y="2637000"/>
            <a:ext cx="2428875" cy="2286000"/>
            <a:chOff x="815787" y="1497104"/>
            <a:chExt cx="2429756" cy="2294967"/>
          </a:xfrm>
        </xdr:grpSpPr>
        <xdr:sp>
          <xdr:nvSpPr>
            <xdr:cNvPr id="4" name="Shape 4"/>
            <xdr:cNvSpPr/>
          </xdr:nvSpPr>
          <xdr:spPr>
            <a:xfrm>
              <a:off x="815787" y="1497104"/>
              <a:ext cx="2429750" cy="22949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5" name="Shape 5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815787" y="1497104"/>
              <a:ext cx="1194403" cy="2232213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/>
            <xdr:cNvPicPr preferRelativeResize="0"/>
          </xdr:nvPicPr>
          <xdr:blipFill rotWithShape="1">
            <a:blip r:embed="rId2">
              <a:alphaModFix/>
            </a:blip>
            <a:srcRect b="0" l="0" r="0" t="0"/>
            <a:stretch/>
          </xdr:blipFill>
          <xdr:spPr>
            <a:xfrm>
              <a:off x="2178424" y="1604683"/>
              <a:ext cx="1067119" cy="2187388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85725</xdr:colOff>
      <xdr:row>8</xdr:row>
      <xdr:rowOff>485775</xdr:rowOff>
    </xdr:from>
    <xdr:ext cx="1352550" cy="2952750"/>
    <xdr:pic>
      <xdr:nvPicPr>
        <xdr:cNvPr id="0" name="image20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1552575</xdr:colOff>
      <xdr:row>8</xdr:row>
      <xdr:rowOff>514350</xdr:rowOff>
    </xdr:from>
    <xdr:ext cx="1257300" cy="2895600"/>
    <xdr:pic>
      <xdr:nvPicPr>
        <xdr:cNvPr id="0" name="image19.jp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63.38"/>
    <col customWidth="1" min="4" max="4" width="75.13"/>
    <col customWidth="1" min="5" max="5" width="16.13"/>
    <col customWidth="1" min="6" max="6" width="12.63"/>
  </cols>
  <sheetData>
    <row r="1" ht="15.75" customHeight="1"/>
    <row r="2" ht="15.75" customHeight="1">
      <c r="B2" s="1" t="s">
        <v>0</v>
      </c>
      <c r="C2" s="1"/>
      <c r="D2" s="2" t="s">
        <v>1</v>
      </c>
      <c r="E2" s="2"/>
      <c r="F2" s="2"/>
      <c r="G2" s="2"/>
      <c r="H2" s="2"/>
      <c r="I2" s="2"/>
      <c r="J2" s="2"/>
      <c r="K2" s="3"/>
      <c r="L2" s="3"/>
      <c r="M2" s="2"/>
      <c r="N2" s="2"/>
      <c r="O2" s="2"/>
      <c r="P2" s="2"/>
      <c r="Q2" s="2"/>
    </row>
    <row r="3" ht="15.75" customHeight="1">
      <c r="B3" s="1" t="s">
        <v>2</v>
      </c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ht="15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ht="15.75" customHeight="1">
      <c r="B5" s="4" t="s">
        <v>3</v>
      </c>
      <c r="C5" s="5" t="s">
        <v>4</v>
      </c>
      <c r="D5" s="5" t="s">
        <v>5</v>
      </c>
      <c r="E5" s="4" t="s">
        <v>6</v>
      </c>
      <c r="F5" s="5" t="s">
        <v>7</v>
      </c>
      <c r="G5" s="5" t="s">
        <v>8</v>
      </c>
      <c r="H5" s="5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</row>
    <row r="6" ht="15.75" customHeight="1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15.75" customHeight="1">
      <c r="B7" s="8" t="s">
        <v>16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ht="163.5" customHeight="1">
      <c r="B8" s="11" t="s">
        <v>17</v>
      </c>
      <c r="C8" s="12"/>
      <c r="D8" s="13" t="s">
        <v>18</v>
      </c>
      <c r="E8" s="13" t="s">
        <v>19</v>
      </c>
      <c r="F8" s="11" t="s">
        <v>20</v>
      </c>
      <c r="G8" s="14" t="s">
        <v>21</v>
      </c>
      <c r="H8" s="14" t="s">
        <v>22</v>
      </c>
      <c r="I8" s="15">
        <v>0.0</v>
      </c>
      <c r="J8" s="15">
        <v>0.0</v>
      </c>
      <c r="K8" s="15">
        <v>0.0</v>
      </c>
      <c r="L8" s="15">
        <v>173.68</v>
      </c>
      <c r="M8" s="15">
        <v>1.0</v>
      </c>
      <c r="N8" s="16">
        <f t="shared" ref="N8:N9" si="1">L8</f>
        <v>173.68</v>
      </c>
    </row>
    <row r="9" ht="231.75" customHeight="1">
      <c r="B9" s="11" t="s">
        <v>23</v>
      </c>
      <c r="C9" s="7"/>
      <c r="D9" s="13" t="s">
        <v>24</v>
      </c>
      <c r="E9" s="13" t="s">
        <v>19</v>
      </c>
      <c r="F9" s="11" t="s">
        <v>20</v>
      </c>
      <c r="G9" s="14" t="s">
        <v>21</v>
      </c>
      <c r="H9" s="14" t="s">
        <v>22</v>
      </c>
      <c r="I9" s="15">
        <v>0.0</v>
      </c>
      <c r="J9" s="15">
        <v>0.0</v>
      </c>
      <c r="K9" s="15">
        <v>0.0</v>
      </c>
      <c r="L9" s="15">
        <v>173.68</v>
      </c>
      <c r="M9" s="15">
        <v>1.0</v>
      </c>
      <c r="N9" s="16">
        <f t="shared" si="1"/>
        <v>173.68</v>
      </c>
    </row>
    <row r="10" ht="26.25" customHeight="1">
      <c r="B10" s="17" t="s">
        <v>25</v>
      </c>
      <c r="C10" s="17"/>
      <c r="D10" s="18" t="s">
        <v>26</v>
      </c>
      <c r="E10" s="18" t="s">
        <v>27</v>
      </c>
      <c r="F10" s="17" t="s">
        <v>28</v>
      </c>
      <c r="G10" s="14" t="s">
        <v>29</v>
      </c>
      <c r="H10" s="14" t="s">
        <v>30</v>
      </c>
      <c r="I10" s="15">
        <v>24.89</v>
      </c>
      <c r="J10" s="15">
        <v>1.6</v>
      </c>
      <c r="K10" s="15">
        <v>1.05</v>
      </c>
      <c r="L10" s="15"/>
      <c r="M10" s="15">
        <v>1.0</v>
      </c>
      <c r="N10" s="19">
        <f t="shared" ref="N10:N18" si="2">I10*J10*K10*M10</f>
        <v>41.8152</v>
      </c>
    </row>
    <row r="11" ht="15.75" customHeight="1">
      <c r="B11" s="20"/>
      <c r="C11" s="20"/>
      <c r="D11" s="20"/>
      <c r="E11" s="20"/>
      <c r="F11" s="20"/>
      <c r="G11" s="14">
        <v>2.0</v>
      </c>
      <c r="H11" s="14" t="s">
        <v>21</v>
      </c>
      <c r="I11" s="15">
        <v>9.35</v>
      </c>
      <c r="J11" s="15">
        <v>1.6</v>
      </c>
      <c r="K11" s="15">
        <v>1.05</v>
      </c>
      <c r="L11" s="15"/>
      <c r="M11" s="15">
        <v>1.0</v>
      </c>
      <c r="N11" s="19">
        <f t="shared" si="2"/>
        <v>15.708</v>
      </c>
    </row>
    <row r="12" ht="15.75" customHeight="1">
      <c r="B12" s="20"/>
      <c r="C12" s="20"/>
      <c r="D12" s="20"/>
      <c r="E12" s="20"/>
      <c r="F12" s="20"/>
      <c r="G12" s="14" t="s">
        <v>21</v>
      </c>
      <c r="H12" s="14" t="s">
        <v>31</v>
      </c>
      <c r="I12" s="15">
        <v>9.81</v>
      </c>
      <c r="J12" s="15">
        <v>1.6</v>
      </c>
      <c r="K12" s="15">
        <v>1.05</v>
      </c>
      <c r="L12" s="15"/>
      <c r="M12" s="15">
        <v>1.0</v>
      </c>
      <c r="N12" s="19">
        <f t="shared" si="2"/>
        <v>16.4808</v>
      </c>
    </row>
    <row r="13" ht="15.75" customHeight="1">
      <c r="B13" s="20"/>
      <c r="C13" s="20"/>
      <c r="D13" s="20"/>
      <c r="E13" s="20"/>
      <c r="F13" s="20"/>
      <c r="G13" s="14" t="s">
        <v>32</v>
      </c>
      <c r="H13" s="14" t="s">
        <v>21</v>
      </c>
      <c r="I13" s="15">
        <v>3.35</v>
      </c>
      <c r="J13" s="15">
        <v>1.6</v>
      </c>
      <c r="K13" s="15">
        <v>1.05</v>
      </c>
      <c r="L13" s="15"/>
      <c r="M13" s="15">
        <v>2.0</v>
      </c>
      <c r="N13" s="19">
        <f t="shared" si="2"/>
        <v>11.256</v>
      </c>
    </row>
    <row r="14" ht="15.75" customHeight="1">
      <c r="B14" s="20"/>
      <c r="C14" s="20"/>
      <c r="D14" s="20"/>
      <c r="E14" s="20"/>
      <c r="F14" s="20"/>
      <c r="G14" s="14" t="s">
        <v>21</v>
      </c>
      <c r="H14" s="14" t="s">
        <v>33</v>
      </c>
      <c r="I14" s="15">
        <v>3.6</v>
      </c>
      <c r="J14" s="15">
        <v>1.6</v>
      </c>
      <c r="K14" s="15">
        <v>1.05</v>
      </c>
      <c r="L14" s="15"/>
      <c r="M14" s="15">
        <v>1.0</v>
      </c>
      <c r="N14" s="19">
        <f t="shared" si="2"/>
        <v>6.048</v>
      </c>
    </row>
    <row r="15" ht="15.75" customHeight="1">
      <c r="B15" s="20"/>
      <c r="C15" s="20"/>
      <c r="D15" s="20"/>
      <c r="E15" s="20"/>
      <c r="F15" s="20"/>
      <c r="G15" s="14" t="s">
        <v>21</v>
      </c>
      <c r="H15" s="14" t="s">
        <v>34</v>
      </c>
      <c r="I15" s="15">
        <v>12.98</v>
      </c>
      <c r="J15" s="15">
        <v>1.6</v>
      </c>
      <c r="K15" s="15">
        <v>1.05</v>
      </c>
      <c r="L15" s="15"/>
      <c r="M15" s="15">
        <v>1.0</v>
      </c>
      <c r="N15" s="19">
        <f t="shared" si="2"/>
        <v>21.8064</v>
      </c>
    </row>
    <row r="16" ht="15.75" customHeight="1">
      <c r="B16" s="20"/>
      <c r="C16" s="20"/>
      <c r="D16" s="20"/>
      <c r="E16" s="20"/>
      <c r="F16" s="20"/>
      <c r="G16" s="15">
        <v>7.0</v>
      </c>
      <c r="H16" s="14" t="s">
        <v>21</v>
      </c>
      <c r="I16" s="15">
        <v>6.75</v>
      </c>
      <c r="J16" s="15">
        <v>1.6</v>
      </c>
      <c r="K16" s="15">
        <v>1.05</v>
      </c>
      <c r="L16" s="15"/>
      <c r="M16" s="15">
        <v>1.0</v>
      </c>
      <c r="N16" s="19">
        <f t="shared" si="2"/>
        <v>11.34</v>
      </c>
    </row>
    <row r="17" ht="15.75" customHeight="1">
      <c r="B17" s="20"/>
      <c r="C17" s="20"/>
      <c r="D17" s="20"/>
      <c r="E17" s="20"/>
      <c r="F17" s="20"/>
      <c r="G17" s="15">
        <v>6.0</v>
      </c>
      <c r="H17" s="14" t="s">
        <v>21</v>
      </c>
      <c r="I17" s="15">
        <v>5.48</v>
      </c>
      <c r="J17" s="15">
        <v>1.6</v>
      </c>
      <c r="K17" s="15">
        <v>1.05</v>
      </c>
      <c r="L17" s="15"/>
      <c r="M17" s="15">
        <v>2.0</v>
      </c>
      <c r="N17" s="19">
        <f t="shared" si="2"/>
        <v>18.4128</v>
      </c>
    </row>
    <row r="18" ht="15.75" customHeight="1">
      <c r="B18" s="20"/>
      <c r="C18" s="20"/>
      <c r="D18" s="20"/>
      <c r="E18" s="7"/>
      <c r="F18" s="7"/>
      <c r="G18" s="14" t="s">
        <v>35</v>
      </c>
      <c r="H18" s="14" t="s">
        <v>21</v>
      </c>
      <c r="I18" s="15">
        <v>4.46</v>
      </c>
      <c r="J18" s="15">
        <v>1.6</v>
      </c>
      <c r="K18" s="15">
        <v>1.05</v>
      </c>
      <c r="L18" s="15"/>
      <c r="M18" s="15">
        <v>1.0</v>
      </c>
      <c r="N18" s="19">
        <f t="shared" si="2"/>
        <v>7.4928</v>
      </c>
    </row>
    <row r="19" ht="15.75" customHeight="1">
      <c r="B19" s="7"/>
      <c r="C19" s="20"/>
      <c r="D19" s="7"/>
      <c r="E19" s="21" t="s">
        <v>36</v>
      </c>
      <c r="F19" s="9"/>
      <c r="G19" s="9"/>
      <c r="H19" s="9"/>
      <c r="I19" s="9"/>
      <c r="J19" s="9"/>
      <c r="K19" s="9"/>
      <c r="L19" s="9"/>
      <c r="M19" s="10"/>
      <c r="N19" s="22">
        <f>SUM(N10:N18)</f>
        <v>150.36</v>
      </c>
    </row>
    <row r="20" ht="26.25" customHeight="1">
      <c r="B20" s="23" t="s">
        <v>37</v>
      </c>
      <c r="C20" s="20"/>
      <c r="D20" s="24" t="s">
        <v>38</v>
      </c>
      <c r="E20" s="23" t="s">
        <v>39</v>
      </c>
      <c r="F20" s="23" t="s">
        <v>28</v>
      </c>
      <c r="G20" s="14" t="s">
        <v>29</v>
      </c>
      <c r="H20" s="14" t="s">
        <v>30</v>
      </c>
      <c r="I20" s="15">
        <v>24.69</v>
      </c>
      <c r="J20" s="15">
        <v>1.4</v>
      </c>
      <c r="K20" s="15">
        <v>0.2</v>
      </c>
      <c r="L20" s="15"/>
      <c r="M20" s="15">
        <v>1.0</v>
      </c>
      <c r="N20" s="15">
        <f t="shared" ref="N20:N37" si="3">I20*J20*K20*M20</f>
        <v>6.9132</v>
      </c>
    </row>
    <row r="21" ht="15.75" customHeight="1">
      <c r="B21" s="20"/>
      <c r="C21" s="20"/>
      <c r="D21" s="20"/>
      <c r="E21" s="20"/>
      <c r="F21" s="20"/>
      <c r="G21" s="14">
        <v>2.0</v>
      </c>
      <c r="H21" s="14" t="s">
        <v>21</v>
      </c>
      <c r="I21" s="15">
        <v>9.15</v>
      </c>
      <c r="J21" s="15">
        <v>1.4</v>
      </c>
      <c r="K21" s="15">
        <v>0.2</v>
      </c>
      <c r="L21" s="15"/>
      <c r="M21" s="15">
        <v>1.0</v>
      </c>
      <c r="N21" s="15">
        <f t="shared" si="3"/>
        <v>2.562</v>
      </c>
    </row>
    <row r="22" ht="15.75" customHeight="1">
      <c r="B22" s="20"/>
      <c r="C22" s="20"/>
      <c r="D22" s="20"/>
      <c r="E22" s="20"/>
      <c r="F22" s="20"/>
      <c r="G22" s="14" t="s">
        <v>21</v>
      </c>
      <c r="H22" s="14" t="s">
        <v>31</v>
      </c>
      <c r="I22" s="15">
        <v>9.61</v>
      </c>
      <c r="J22" s="15">
        <v>1.4</v>
      </c>
      <c r="K22" s="15">
        <v>0.2</v>
      </c>
      <c r="L22" s="15"/>
      <c r="M22" s="15">
        <v>1.0</v>
      </c>
      <c r="N22" s="15">
        <f t="shared" si="3"/>
        <v>2.6908</v>
      </c>
    </row>
    <row r="23" ht="15.75" customHeight="1">
      <c r="B23" s="20"/>
      <c r="C23" s="20"/>
      <c r="D23" s="20"/>
      <c r="E23" s="20"/>
      <c r="F23" s="20"/>
      <c r="G23" s="14" t="s">
        <v>32</v>
      </c>
      <c r="H23" s="14" t="s">
        <v>21</v>
      </c>
      <c r="I23" s="15">
        <v>3.15</v>
      </c>
      <c r="J23" s="15">
        <v>1.4</v>
      </c>
      <c r="K23" s="15">
        <v>0.2</v>
      </c>
      <c r="L23" s="15"/>
      <c r="M23" s="15">
        <v>2.0</v>
      </c>
      <c r="N23" s="15">
        <f t="shared" si="3"/>
        <v>1.764</v>
      </c>
    </row>
    <row r="24" ht="15.75" customHeight="1">
      <c r="B24" s="20"/>
      <c r="C24" s="20"/>
      <c r="D24" s="20"/>
      <c r="E24" s="20"/>
      <c r="F24" s="20"/>
      <c r="G24" s="14" t="s">
        <v>21</v>
      </c>
      <c r="H24" s="14" t="s">
        <v>33</v>
      </c>
      <c r="I24" s="15">
        <v>3.4</v>
      </c>
      <c r="J24" s="15">
        <v>1.4</v>
      </c>
      <c r="K24" s="15">
        <v>0.2</v>
      </c>
      <c r="L24" s="15"/>
      <c r="M24" s="15">
        <v>1.0</v>
      </c>
      <c r="N24" s="15">
        <f t="shared" si="3"/>
        <v>0.952</v>
      </c>
    </row>
    <row r="25" ht="15.75" customHeight="1">
      <c r="B25" s="20"/>
      <c r="C25" s="20"/>
      <c r="D25" s="20"/>
      <c r="E25" s="20"/>
      <c r="F25" s="20"/>
      <c r="G25" s="14" t="s">
        <v>21</v>
      </c>
      <c r="H25" s="14" t="s">
        <v>34</v>
      </c>
      <c r="I25" s="15">
        <v>12.78</v>
      </c>
      <c r="J25" s="15">
        <v>1.4</v>
      </c>
      <c r="K25" s="15">
        <v>0.2</v>
      </c>
      <c r="L25" s="15"/>
      <c r="M25" s="15">
        <v>1.0</v>
      </c>
      <c r="N25" s="15">
        <f t="shared" si="3"/>
        <v>3.5784</v>
      </c>
    </row>
    <row r="26" ht="15.75" customHeight="1">
      <c r="B26" s="20"/>
      <c r="C26" s="20"/>
      <c r="D26" s="20"/>
      <c r="E26" s="20"/>
      <c r="F26" s="20"/>
      <c r="G26" s="15">
        <v>7.0</v>
      </c>
      <c r="H26" s="14" t="s">
        <v>21</v>
      </c>
      <c r="I26" s="15">
        <v>6.55</v>
      </c>
      <c r="J26" s="15">
        <v>1.4</v>
      </c>
      <c r="K26" s="15">
        <v>0.2</v>
      </c>
      <c r="L26" s="15"/>
      <c r="M26" s="15">
        <v>1.0</v>
      </c>
      <c r="N26" s="15">
        <f t="shared" si="3"/>
        <v>1.834</v>
      </c>
    </row>
    <row r="27" ht="15.75" customHeight="1">
      <c r="B27" s="20"/>
      <c r="C27" s="20"/>
      <c r="D27" s="20"/>
      <c r="E27" s="20"/>
      <c r="F27" s="20"/>
      <c r="G27" s="15">
        <v>6.0</v>
      </c>
      <c r="H27" s="14" t="s">
        <v>21</v>
      </c>
      <c r="I27" s="15">
        <v>5.28</v>
      </c>
      <c r="J27" s="15">
        <v>1.4</v>
      </c>
      <c r="K27" s="15">
        <v>0.2</v>
      </c>
      <c r="L27" s="15"/>
      <c r="M27" s="15">
        <v>2.0</v>
      </c>
      <c r="N27" s="15">
        <f t="shared" si="3"/>
        <v>2.9568</v>
      </c>
    </row>
    <row r="28" ht="15.75" customHeight="1">
      <c r="B28" s="20"/>
      <c r="C28" s="20"/>
      <c r="D28" s="20"/>
      <c r="E28" s="7"/>
      <c r="F28" s="20"/>
      <c r="G28" s="14" t="s">
        <v>35</v>
      </c>
      <c r="H28" s="14" t="s">
        <v>21</v>
      </c>
      <c r="I28" s="15">
        <v>4.26</v>
      </c>
      <c r="J28" s="15">
        <v>1.4</v>
      </c>
      <c r="K28" s="15">
        <v>0.2</v>
      </c>
      <c r="L28" s="15"/>
      <c r="M28" s="15">
        <v>1.0</v>
      </c>
      <c r="N28" s="15">
        <f t="shared" si="3"/>
        <v>1.1928</v>
      </c>
    </row>
    <row r="29" ht="15.75" customHeight="1">
      <c r="B29" s="20"/>
      <c r="C29" s="20"/>
      <c r="D29" s="20"/>
      <c r="E29" s="23" t="s">
        <v>40</v>
      </c>
      <c r="F29" s="20"/>
      <c r="G29" s="14" t="s">
        <v>29</v>
      </c>
      <c r="H29" s="14" t="s">
        <v>30</v>
      </c>
      <c r="I29" s="15">
        <v>24.69</v>
      </c>
      <c r="J29" s="15">
        <v>0.4</v>
      </c>
      <c r="K29" s="15">
        <v>0.76</v>
      </c>
      <c r="L29" s="15"/>
      <c r="M29" s="15">
        <v>1.0</v>
      </c>
      <c r="N29" s="15">
        <f t="shared" si="3"/>
        <v>7.50576</v>
      </c>
    </row>
    <row r="30" ht="15.75" customHeight="1">
      <c r="B30" s="20"/>
      <c r="C30" s="20"/>
      <c r="D30" s="20"/>
      <c r="E30" s="20"/>
      <c r="F30" s="20"/>
      <c r="G30" s="14">
        <v>2.0</v>
      </c>
      <c r="H30" s="14" t="s">
        <v>21</v>
      </c>
      <c r="I30" s="15">
        <v>9.15</v>
      </c>
      <c r="J30" s="15">
        <v>0.4</v>
      </c>
      <c r="K30" s="15">
        <v>0.76</v>
      </c>
      <c r="L30" s="15"/>
      <c r="M30" s="15">
        <v>1.0</v>
      </c>
      <c r="N30" s="15">
        <f t="shared" si="3"/>
        <v>2.7816</v>
      </c>
    </row>
    <row r="31" ht="15.75" customHeight="1">
      <c r="B31" s="20"/>
      <c r="C31" s="20"/>
      <c r="D31" s="20"/>
      <c r="E31" s="20"/>
      <c r="F31" s="20"/>
      <c r="G31" s="14" t="s">
        <v>21</v>
      </c>
      <c r="H31" s="14" t="s">
        <v>31</v>
      </c>
      <c r="I31" s="15">
        <v>9.61</v>
      </c>
      <c r="J31" s="15">
        <v>0.4</v>
      </c>
      <c r="K31" s="15">
        <v>0.76</v>
      </c>
      <c r="L31" s="15"/>
      <c r="M31" s="15">
        <v>1.0</v>
      </c>
      <c r="N31" s="15">
        <f t="shared" si="3"/>
        <v>2.92144</v>
      </c>
    </row>
    <row r="32" ht="15.75" customHeight="1">
      <c r="B32" s="20"/>
      <c r="C32" s="20"/>
      <c r="D32" s="20"/>
      <c r="E32" s="20"/>
      <c r="F32" s="20"/>
      <c r="G32" s="14" t="s">
        <v>32</v>
      </c>
      <c r="H32" s="14" t="s">
        <v>21</v>
      </c>
      <c r="I32" s="15">
        <v>3.15</v>
      </c>
      <c r="J32" s="15">
        <v>0.4</v>
      </c>
      <c r="K32" s="15">
        <v>0.76</v>
      </c>
      <c r="L32" s="15"/>
      <c r="M32" s="15">
        <v>2.0</v>
      </c>
      <c r="N32" s="15">
        <f t="shared" si="3"/>
        <v>1.9152</v>
      </c>
    </row>
    <row r="33" ht="15.75" customHeight="1">
      <c r="B33" s="20"/>
      <c r="C33" s="20"/>
      <c r="D33" s="20"/>
      <c r="E33" s="20"/>
      <c r="F33" s="20"/>
      <c r="G33" s="14" t="s">
        <v>21</v>
      </c>
      <c r="H33" s="14" t="s">
        <v>33</v>
      </c>
      <c r="I33" s="15">
        <v>3.4</v>
      </c>
      <c r="J33" s="15">
        <v>0.4</v>
      </c>
      <c r="K33" s="15">
        <v>0.76</v>
      </c>
      <c r="L33" s="15"/>
      <c r="M33" s="15">
        <v>1.0</v>
      </c>
      <c r="N33" s="15">
        <f t="shared" si="3"/>
        <v>1.0336</v>
      </c>
    </row>
    <row r="34" ht="15.75" customHeight="1">
      <c r="B34" s="20"/>
      <c r="C34" s="20"/>
      <c r="D34" s="20"/>
      <c r="E34" s="20"/>
      <c r="F34" s="20"/>
      <c r="G34" s="14" t="s">
        <v>21</v>
      </c>
      <c r="H34" s="14" t="s">
        <v>34</v>
      </c>
      <c r="I34" s="15">
        <v>12.78</v>
      </c>
      <c r="J34" s="15">
        <v>0.4</v>
      </c>
      <c r="K34" s="15">
        <v>0.76</v>
      </c>
      <c r="L34" s="15"/>
      <c r="M34" s="15">
        <v>1.0</v>
      </c>
      <c r="N34" s="15">
        <f t="shared" si="3"/>
        <v>3.88512</v>
      </c>
    </row>
    <row r="35" ht="15.75" customHeight="1">
      <c r="B35" s="20"/>
      <c r="C35" s="20"/>
      <c r="D35" s="20"/>
      <c r="E35" s="20"/>
      <c r="F35" s="20"/>
      <c r="G35" s="15">
        <v>7.0</v>
      </c>
      <c r="H35" s="14" t="s">
        <v>21</v>
      </c>
      <c r="I35" s="15">
        <v>6.55</v>
      </c>
      <c r="J35" s="15">
        <v>0.4</v>
      </c>
      <c r="K35" s="15">
        <v>0.76</v>
      </c>
      <c r="L35" s="15"/>
      <c r="M35" s="15">
        <v>1.0</v>
      </c>
      <c r="N35" s="15">
        <f t="shared" si="3"/>
        <v>1.9912</v>
      </c>
    </row>
    <row r="36" ht="15.75" customHeight="1">
      <c r="B36" s="20"/>
      <c r="C36" s="20"/>
      <c r="D36" s="20"/>
      <c r="E36" s="20"/>
      <c r="F36" s="20"/>
      <c r="G36" s="15">
        <v>6.0</v>
      </c>
      <c r="H36" s="14" t="s">
        <v>21</v>
      </c>
      <c r="I36" s="15">
        <v>5.28</v>
      </c>
      <c r="J36" s="15">
        <v>0.4</v>
      </c>
      <c r="K36" s="15">
        <v>0.76</v>
      </c>
      <c r="L36" s="15"/>
      <c r="M36" s="15">
        <v>2.0</v>
      </c>
      <c r="N36" s="15">
        <f t="shared" si="3"/>
        <v>3.21024</v>
      </c>
    </row>
    <row r="37" ht="15.75" customHeight="1">
      <c r="B37" s="20"/>
      <c r="C37" s="20"/>
      <c r="D37" s="20"/>
      <c r="E37" s="20"/>
      <c r="F37" s="20"/>
      <c r="G37" s="14" t="s">
        <v>35</v>
      </c>
      <c r="H37" s="14" t="s">
        <v>21</v>
      </c>
      <c r="I37" s="15">
        <v>4.26</v>
      </c>
      <c r="J37" s="15">
        <v>0.4</v>
      </c>
      <c r="K37" s="15">
        <v>0.76</v>
      </c>
      <c r="L37" s="15"/>
      <c r="M37" s="15">
        <v>1.0</v>
      </c>
      <c r="N37" s="15">
        <f t="shared" si="3"/>
        <v>1.29504</v>
      </c>
    </row>
    <row r="38" ht="15.75" customHeight="1">
      <c r="B38" s="20"/>
      <c r="C38" s="20"/>
      <c r="D38" s="20"/>
      <c r="E38" s="7"/>
      <c r="F38" s="7"/>
      <c r="G38" s="25" t="s">
        <v>41</v>
      </c>
      <c r="H38" s="9"/>
      <c r="I38" s="9"/>
      <c r="J38" s="9"/>
      <c r="K38" s="9"/>
      <c r="L38" s="9"/>
      <c r="M38" s="10"/>
      <c r="N38" s="16">
        <f>SUM(N20:N37)</f>
        <v>50.9832</v>
      </c>
    </row>
    <row r="39" ht="15.75" customHeight="1">
      <c r="B39" s="7"/>
      <c r="C39" s="7"/>
      <c r="D39" s="7"/>
      <c r="E39" s="26" t="s">
        <v>42</v>
      </c>
      <c r="F39" s="25" t="s">
        <v>43</v>
      </c>
      <c r="G39" s="9"/>
      <c r="H39" s="9"/>
      <c r="I39" s="9"/>
      <c r="J39" s="9"/>
      <c r="K39" s="9"/>
      <c r="L39" s="9"/>
      <c r="M39" s="10"/>
      <c r="N39" s="22">
        <f>N19-N38</f>
        <v>99.3768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5:B6"/>
    <mergeCell ref="D5:D6"/>
    <mergeCell ref="E5:E6"/>
    <mergeCell ref="F5:F6"/>
    <mergeCell ref="G5:G6"/>
    <mergeCell ref="H5:H6"/>
    <mergeCell ref="B7:N7"/>
    <mergeCell ref="D10:D19"/>
    <mergeCell ref="D20:D39"/>
    <mergeCell ref="F10:F18"/>
    <mergeCell ref="F20:F38"/>
    <mergeCell ref="C5:C6"/>
    <mergeCell ref="B10:B19"/>
    <mergeCell ref="C10:C39"/>
    <mergeCell ref="E10:E18"/>
    <mergeCell ref="B20:B39"/>
    <mergeCell ref="E20:E28"/>
    <mergeCell ref="E29:E38"/>
    <mergeCell ref="C8:C9"/>
    <mergeCell ref="G38:M38"/>
    <mergeCell ref="F39:M39"/>
    <mergeCell ref="I5:I6"/>
    <mergeCell ref="J5:J6"/>
    <mergeCell ref="K5:K6"/>
    <mergeCell ref="L5:L6"/>
    <mergeCell ref="M5:M6"/>
    <mergeCell ref="N5:N6"/>
    <mergeCell ref="E19:M19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48.0"/>
    <col customWidth="1" min="4" max="4" width="34.0"/>
    <col customWidth="1" min="5" max="8" width="10.63"/>
    <col customWidth="1" min="9" max="9" width="13.38"/>
    <col customWidth="1" min="10" max="13" width="10.63"/>
    <col customWidth="1" min="14" max="14" width="13.5"/>
    <col customWidth="1" min="15" max="15" width="12.88"/>
    <col customWidth="1" min="16" max="26" width="10.63"/>
  </cols>
  <sheetData>
    <row r="1" ht="12.75" customHeight="1"/>
    <row r="2" ht="12.75" customHeight="1">
      <c r="B2" s="1" t="s">
        <v>0</v>
      </c>
      <c r="C2" s="1"/>
      <c r="D2" s="2" t="s">
        <v>1</v>
      </c>
      <c r="E2" s="2"/>
      <c r="F2" s="2"/>
      <c r="G2" s="2"/>
      <c r="H2" s="2"/>
      <c r="I2" s="2"/>
      <c r="J2" s="3"/>
      <c r="K2" s="3"/>
      <c r="L2" s="3"/>
      <c r="M2" s="2"/>
      <c r="N2" s="2"/>
      <c r="O2" s="2"/>
    </row>
    <row r="3" ht="12.75" customHeight="1">
      <c r="B3" s="1" t="s">
        <v>2</v>
      </c>
      <c r="C3" s="1"/>
      <c r="D3" s="2"/>
      <c r="E3" s="2"/>
      <c r="F3" s="2"/>
      <c r="G3" s="2"/>
      <c r="H3" s="2"/>
      <c r="I3" s="27" t="s">
        <v>44</v>
      </c>
      <c r="J3" s="2"/>
      <c r="K3" s="2"/>
      <c r="L3" s="2"/>
      <c r="M3" s="2"/>
      <c r="N3" s="2"/>
      <c r="O3" s="2"/>
    </row>
    <row r="4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14.25" customHeight="1">
      <c r="B5" s="28" t="s">
        <v>3</v>
      </c>
      <c r="C5" s="29" t="s">
        <v>4</v>
      </c>
      <c r="D5" s="30" t="s">
        <v>45</v>
      </c>
      <c r="E5" s="30" t="s">
        <v>7</v>
      </c>
      <c r="F5" s="30" t="s">
        <v>8</v>
      </c>
      <c r="G5" s="30" t="s">
        <v>9</v>
      </c>
      <c r="H5" s="31" t="s">
        <v>10</v>
      </c>
      <c r="I5" s="31" t="s">
        <v>46</v>
      </c>
      <c r="J5" s="31" t="s">
        <v>12</v>
      </c>
      <c r="K5" s="32"/>
      <c r="L5" s="32"/>
      <c r="M5" s="32"/>
      <c r="N5" s="32"/>
      <c r="O5" s="33" t="s">
        <v>47</v>
      </c>
    </row>
    <row r="6" ht="14.25" customHeight="1">
      <c r="B6" s="34"/>
      <c r="C6" s="7"/>
      <c r="D6" s="7"/>
      <c r="E6" s="7"/>
      <c r="F6" s="7"/>
      <c r="G6" s="7"/>
      <c r="H6" s="7"/>
      <c r="I6" s="7"/>
      <c r="J6" s="7"/>
      <c r="K6" s="35" t="s">
        <v>48</v>
      </c>
      <c r="L6" s="36" t="s">
        <v>49</v>
      </c>
      <c r="M6" s="36" t="s">
        <v>50</v>
      </c>
      <c r="N6" s="36" t="s">
        <v>51</v>
      </c>
      <c r="O6" s="37"/>
    </row>
    <row r="7" ht="12.75" customHeight="1">
      <c r="B7" s="38" t="s">
        <v>52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39"/>
    </row>
    <row r="8" ht="12.75" customHeight="1">
      <c r="B8" s="40" t="s">
        <v>16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39"/>
    </row>
    <row r="9" ht="21.0" customHeight="1">
      <c r="B9" s="41" t="s">
        <v>53</v>
      </c>
      <c r="C9" s="17"/>
      <c r="D9" s="18" t="s">
        <v>54</v>
      </c>
      <c r="E9" s="17" t="s">
        <v>20</v>
      </c>
      <c r="F9" s="42" t="s">
        <v>55</v>
      </c>
      <c r="G9" s="42" t="s">
        <v>21</v>
      </c>
      <c r="H9" s="42">
        <v>8.0</v>
      </c>
      <c r="I9" s="42">
        <v>2.4</v>
      </c>
      <c r="J9" s="42"/>
      <c r="K9" s="42"/>
      <c r="L9" s="42">
        <v>1.0</v>
      </c>
      <c r="M9" s="42"/>
      <c r="N9" s="42"/>
      <c r="O9" s="43">
        <f t="shared" ref="O9:O20" si="1">H9*I9</f>
        <v>19.2</v>
      </c>
    </row>
    <row r="10" ht="19.5" customHeight="1">
      <c r="B10" s="44"/>
      <c r="C10" s="20"/>
      <c r="D10" s="20"/>
      <c r="E10" s="20"/>
      <c r="F10" s="42" t="s">
        <v>56</v>
      </c>
      <c r="G10" s="42" t="s">
        <v>21</v>
      </c>
      <c r="H10" s="42">
        <v>1.225</v>
      </c>
      <c r="I10" s="42">
        <v>2.4</v>
      </c>
      <c r="J10" s="42"/>
      <c r="K10" s="42"/>
      <c r="L10" s="42">
        <v>1.0</v>
      </c>
      <c r="M10" s="42"/>
      <c r="N10" s="42"/>
      <c r="O10" s="43">
        <f t="shared" si="1"/>
        <v>2.94</v>
      </c>
    </row>
    <row r="11" ht="20.25" customHeight="1">
      <c r="B11" s="44"/>
      <c r="C11" s="20"/>
      <c r="D11" s="20"/>
      <c r="E11" s="20"/>
      <c r="F11" s="42" t="s">
        <v>57</v>
      </c>
      <c r="G11" s="42" t="s">
        <v>21</v>
      </c>
      <c r="H11" s="45">
        <f>1.65+0.55+0.45+1+2.875</f>
        <v>6.525</v>
      </c>
      <c r="I11" s="42">
        <v>2.4</v>
      </c>
      <c r="J11" s="42"/>
      <c r="K11" s="42"/>
      <c r="L11" s="42">
        <v>1.0</v>
      </c>
      <c r="M11" s="42"/>
      <c r="N11" s="42"/>
      <c r="O11" s="43">
        <f t="shared" si="1"/>
        <v>15.66</v>
      </c>
    </row>
    <row r="12" ht="19.5" customHeight="1">
      <c r="B12" s="44"/>
      <c r="C12" s="20"/>
      <c r="D12" s="20"/>
      <c r="E12" s="20"/>
      <c r="F12" s="42" t="s">
        <v>58</v>
      </c>
      <c r="G12" s="42" t="s">
        <v>21</v>
      </c>
      <c r="H12" s="42">
        <f>0.55+0.45</f>
        <v>1</v>
      </c>
      <c r="I12" s="42">
        <v>2.4</v>
      </c>
      <c r="J12" s="42"/>
      <c r="K12" s="42"/>
      <c r="L12" s="42">
        <v>1.0</v>
      </c>
      <c r="M12" s="42"/>
      <c r="N12" s="42"/>
      <c r="O12" s="43">
        <f t="shared" si="1"/>
        <v>2.4</v>
      </c>
    </row>
    <row r="13" ht="17.25" customHeight="1">
      <c r="B13" s="44"/>
      <c r="C13" s="20"/>
      <c r="D13" s="20"/>
      <c r="E13" s="20"/>
      <c r="F13" s="42">
        <v>7.0</v>
      </c>
      <c r="G13" s="42" t="s">
        <v>21</v>
      </c>
      <c r="H13" s="45">
        <f>1.225+1.65</f>
        <v>2.875</v>
      </c>
      <c r="I13" s="42">
        <v>2.4</v>
      </c>
      <c r="J13" s="42"/>
      <c r="K13" s="42"/>
      <c r="L13" s="42">
        <v>1.0</v>
      </c>
      <c r="M13" s="42"/>
      <c r="N13" s="42"/>
      <c r="O13" s="43">
        <f t="shared" si="1"/>
        <v>6.9</v>
      </c>
    </row>
    <row r="14" ht="21.0" customHeight="1">
      <c r="B14" s="44"/>
      <c r="C14" s="20"/>
      <c r="D14" s="20"/>
      <c r="E14" s="20"/>
      <c r="F14" s="42" t="s">
        <v>59</v>
      </c>
      <c r="G14" s="42" t="s">
        <v>29</v>
      </c>
      <c r="H14" s="42">
        <v>1.0</v>
      </c>
      <c r="I14" s="42">
        <v>2.4</v>
      </c>
      <c r="J14" s="42"/>
      <c r="K14" s="42"/>
      <c r="L14" s="42">
        <v>1.0</v>
      </c>
      <c r="M14" s="42"/>
      <c r="N14" s="42"/>
      <c r="O14" s="43">
        <f t="shared" si="1"/>
        <v>2.4</v>
      </c>
    </row>
    <row r="15" ht="15.75" customHeight="1">
      <c r="B15" s="44"/>
      <c r="C15" s="20"/>
      <c r="D15" s="20"/>
      <c r="E15" s="20"/>
      <c r="F15" s="42">
        <v>6.0</v>
      </c>
      <c r="G15" s="42" t="s">
        <v>21</v>
      </c>
      <c r="H15" s="42">
        <v>2.0</v>
      </c>
      <c r="I15" s="42">
        <v>2.4</v>
      </c>
      <c r="J15" s="42"/>
      <c r="K15" s="42"/>
      <c r="L15" s="42">
        <v>1.0</v>
      </c>
      <c r="M15" s="42"/>
      <c r="N15" s="42"/>
      <c r="O15" s="43">
        <f t="shared" si="1"/>
        <v>4.8</v>
      </c>
    </row>
    <row r="16" ht="15.75" customHeight="1">
      <c r="B16" s="44"/>
      <c r="C16" s="20"/>
      <c r="D16" s="20"/>
      <c r="E16" s="20"/>
      <c r="F16" s="42" t="s">
        <v>56</v>
      </c>
      <c r="G16" s="42" t="s">
        <v>21</v>
      </c>
      <c r="H16" s="42">
        <v>8.0</v>
      </c>
      <c r="I16" s="42">
        <v>2.4</v>
      </c>
      <c r="J16" s="42"/>
      <c r="K16" s="42"/>
      <c r="L16" s="42">
        <v>1.0</v>
      </c>
      <c r="M16" s="42"/>
      <c r="N16" s="42"/>
      <c r="O16" s="43">
        <f t="shared" si="1"/>
        <v>19.2</v>
      </c>
    </row>
    <row r="17" ht="15.75" customHeight="1">
      <c r="B17" s="44"/>
      <c r="C17" s="20"/>
      <c r="D17" s="20"/>
      <c r="E17" s="20"/>
      <c r="F17" s="46" t="s">
        <v>60</v>
      </c>
      <c r="G17" s="47" t="s">
        <v>21</v>
      </c>
      <c r="H17" s="42">
        <v>3.25</v>
      </c>
      <c r="I17" s="42">
        <v>2.4</v>
      </c>
      <c r="J17" s="42"/>
      <c r="K17" s="42"/>
      <c r="L17" s="42">
        <v>1.0</v>
      </c>
      <c r="M17" s="42"/>
      <c r="N17" s="42"/>
      <c r="O17" s="43">
        <f t="shared" si="1"/>
        <v>7.8</v>
      </c>
    </row>
    <row r="18" ht="15.75" customHeight="1">
      <c r="B18" s="44"/>
      <c r="C18" s="20"/>
      <c r="D18" s="20"/>
      <c r="E18" s="20"/>
      <c r="F18" s="46" t="s">
        <v>58</v>
      </c>
      <c r="G18" s="47" t="s">
        <v>21</v>
      </c>
      <c r="H18" s="42">
        <f>0.55+2+1+1+2</f>
        <v>6.55</v>
      </c>
      <c r="I18" s="42">
        <v>2.4</v>
      </c>
      <c r="J18" s="42"/>
      <c r="K18" s="42"/>
      <c r="L18" s="42">
        <v>1.0</v>
      </c>
      <c r="M18" s="42"/>
      <c r="N18" s="42"/>
      <c r="O18" s="43">
        <f t="shared" si="1"/>
        <v>15.72</v>
      </c>
    </row>
    <row r="19" ht="18.0" customHeight="1">
      <c r="B19" s="44"/>
      <c r="C19" s="20"/>
      <c r="D19" s="20"/>
      <c r="E19" s="20"/>
      <c r="F19" s="46">
        <v>6.0</v>
      </c>
      <c r="G19" s="47" t="s">
        <v>21</v>
      </c>
      <c r="H19" s="42">
        <v>1.0</v>
      </c>
      <c r="I19" s="42">
        <v>2.4</v>
      </c>
      <c r="J19" s="42"/>
      <c r="K19" s="42"/>
      <c r="L19" s="42">
        <v>1.0</v>
      </c>
      <c r="M19" s="42"/>
      <c r="N19" s="42"/>
      <c r="O19" s="43">
        <f t="shared" si="1"/>
        <v>2.4</v>
      </c>
    </row>
    <row r="20" ht="44.25" customHeight="1">
      <c r="B20" s="34"/>
      <c r="C20" s="20"/>
      <c r="D20" s="7"/>
      <c r="E20" s="7"/>
      <c r="F20" s="46">
        <v>7.0</v>
      </c>
      <c r="G20" s="47" t="s">
        <v>21</v>
      </c>
      <c r="H20" s="42">
        <v>0.55</v>
      </c>
      <c r="I20" s="42">
        <v>2.4</v>
      </c>
      <c r="J20" s="42"/>
      <c r="K20" s="42"/>
      <c r="L20" s="42">
        <v>1.0</v>
      </c>
      <c r="M20" s="42"/>
      <c r="N20" s="42"/>
      <c r="O20" s="43">
        <f t="shared" si="1"/>
        <v>1.32</v>
      </c>
    </row>
    <row r="21" ht="12.75" customHeight="1">
      <c r="B21" s="48" t="s">
        <v>61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49">
        <f>SUM(O9:O20)</f>
        <v>100.74</v>
      </c>
    </row>
    <row r="22" ht="18.75" customHeight="1">
      <c r="B22" s="41" t="s">
        <v>62</v>
      </c>
      <c r="C22" s="17"/>
      <c r="D22" s="18" t="s">
        <v>63</v>
      </c>
      <c r="E22" s="50" t="s">
        <v>64</v>
      </c>
      <c r="F22" s="42" t="s">
        <v>55</v>
      </c>
      <c r="G22" s="42" t="s">
        <v>21</v>
      </c>
      <c r="H22" s="42">
        <v>8.0</v>
      </c>
      <c r="I22" s="42"/>
      <c r="J22" s="42"/>
      <c r="K22" s="42"/>
      <c r="L22" s="42"/>
      <c r="M22" s="42"/>
      <c r="N22" s="42"/>
      <c r="O22" s="51">
        <f t="shared" ref="O22:O33" si="2">H22-K22</f>
        <v>8</v>
      </c>
    </row>
    <row r="23" ht="16.5" customHeight="1">
      <c r="B23" s="44"/>
      <c r="C23" s="20"/>
      <c r="D23" s="20"/>
      <c r="E23" s="20"/>
      <c r="F23" s="42" t="s">
        <v>56</v>
      </c>
      <c r="G23" s="42" t="s">
        <v>21</v>
      </c>
      <c r="H23" s="42">
        <v>1.225</v>
      </c>
      <c r="I23" s="42"/>
      <c r="J23" s="42"/>
      <c r="K23" s="42"/>
      <c r="L23" s="42"/>
      <c r="M23" s="42"/>
      <c r="N23" s="42"/>
      <c r="O23" s="51">
        <f t="shared" si="2"/>
        <v>1.225</v>
      </c>
    </row>
    <row r="24" ht="16.5" customHeight="1">
      <c r="B24" s="44"/>
      <c r="C24" s="20"/>
      <c r="D24" s="20"/>
      <c r="E24" s="20"/>
      <c r="F24" s="42" t="s">
        <v>57</v>
      </c>
      <c r="G24" s="42" t="s">
        <v>21</v>
      </c>
      <c r="H24" s="45">
        <f>1.65+0.55+0.45+1+2.875</f>
        <v>6.525</v>
      </c>
      <c r="I24" s="42"/>
      <c r="J24" s="42"/>
      <c r="K24" s="42"/>
      <c r="L24" s="42"/>
      <c r="M24" s="42"/>
      <c r="N24" s="42"/>
      <c r="O24" s="43">
        <f t="shared" si="2"/>
        <v>6.525</v>
      </c>
    </row>
    <row r="25" ht="18.0" customHeight="1">
      <c r="B25" s="44"/>
      <c r="C25" s="20"/>
      <c r="D25" s="20"/>
      <c r="E25" s="20"/>
      <c r="F25" s="42" t="s">
        <v>58</v>
      </c>
      <c r="G25" s="42" t="s">
        <v>21</v>
      </c>
      <c r="H25" s="42">
        <f>0.55+0.45</f>
        <v>1</v>
      </c>
      <c r="I25" s="42"/>
      <c r="J25" s="42"/>
      <c r="K25" s="42"/>
      <c r="L25" s="42"/>
      <c r="M25" s="42"/>
      <c r="N25" s="42"/>
      <c r="O25" s="51">
        <f t="shared" si="2"/>
        <v>1</v>
      </c>
    </row>
    <row r="26" ht="18.75" customHeight="1">
      <c r="B26" s="44"/>
      <c r="C26" s="20"/>
      <c r="D26" s="20"/>
      <c r="E26" s="20"/>
      <c r="F26" s="42">
        <v>7.0</v>
      </c>
      <c r="G26" s="42" t="s">
        <v>21</v>
      </c>
      <c r="H26" s="45">
        <f>1.225+1.65</f>
        <v>2.875</v>
      </c>
      <c r="I26" s="42"/>
      <c r="J26" s="42"/>
      <c r="K26" s="42"/>
      <c r="L26" s="42"/>
      <c r="M26" s="42"/>
      <c r="N26" s="42"/>
      <c r="O26" s="43">
        <f t="shared" si="2"/>
        <v>2.875</v>
      </c>
    </row>
    <row r="27" ht="18.0" customHeight="1">
      <c r="B27" s="44"/>
      <c r="C27" s="20"/>
      <c r="D27" s="20"/>
      <c r="E27" s="20"/>
      <c r="F27" s="42" t="s">
        <v>59</v>
      </c>
      <c r="G27" s="42" t="s">
        <v>29</v>
      </c>
      <c r="H27" s="42">
        <v>1.0</v>
      </c>
      <c r="I27" s="42"/>
      <c r="J27" s="42"/>
      <c r="K27" s="42"/>
      <c r="L27" s="42"/>
      <c r="M27" s="42"/>
      <c r="N27" s="42"/>
      <c r="O27" s="51">
        <f t="shared" si="2"/>
        <v>1</v>
      </c>
    </row>
    <row r="28" ht="19.5" customHeight="1">
      <c r="B28" s="44"/>
      <c r="C28" s="20"/>
      <c r="D28" s="20"/>
      <c r="E28" s="20"/>
      <c r="F28" s="42">
        <v>6.0</v>
      </c>
      <c r="G28" s="42" t="s">
        <v>21</v>
      </c>
      <c r="H28" s="42">
        <v>2.0</v>
      </c>
      <c r="I28" s="42"/>
      <c r="J28" s="42"/>
      <c r="K28" s="42"/>
      <c r="L28" s="42"/>
      <c r="M28" s="42"/>
      <c r="N28" s="42"/>
      <c r="O28" s="51">
        <f t="shared" si="2"/>
        <v>2</v>
      </c>
    </row>
    <row r="29" ht="18.0" customHeight="1">
      <c r="B29" s="44"/>
      <c r="C29" s="20"/>
      <c r="D29" s="20"/>
      <c r="E29" s="20"/>
      <c r="F29" s="42" t="s">
        <v>56</v>
      </c>
      <c r="G29" s="42" t="s">
        <v>21</v>
      </c>
      <c r="H29" s="42">
        <v>8.0</v>
      </c>
      <c r="I29" s="42"/>
      <c r="J29" s="42"/>
      <c r="K29" s="42"/>
      <c r="L29" s="42"/>
      <c r="M29" s="42"/>
      <c r="N29" s="42"/>
      <c r="O29" s="51">
        <f t="shared" si="2"/>
        <v>8</v>
      </c>
    </row>
    <row r="30" ht="18.0" customHeight="1">
      <c r="B30" s="44"/>
      <c r="C30" s="20"/>
      <c r="D30" s="20"/>
      <c r="E30" s="20"/>
      <c r="F30" s="46" t="s">
        <v>60</v>
      </c>
      <c r="G30" s="47" t="s">
        <v>21</v>
      </c>
      <c r="H30" s="42">
        <v>3.25</v>
      </c>
      <c r="I30" s="42"/>
      <c r="J30" s="42"/>
      <c r="K30" s="42"/>
      <c r="L30" s="42"/>
      <c r="M30" s="42"/>
      <c r="N30" s="42"/>
      <c r="O30" s="51">
        <f t="shared" si="2"/>
        <v>3.25</v>
      </c>
    </row>
    <row r="31" ht="15.0" customHeight="1">
      <c r="B31" s="44"/>
      <c r="C31" s="20"/>
      <c r="D31" s="20"/>
      <c r="E31" s="20"/>
      <c r="F31" s="46" t="s">
        <v>58</v>
      </c>
      <c r="G31" s="47" t="s">
        <v>21</v>
      </c>
      <c r="H31" s="42">
        <f>0.55+2+1+1+2</f>
        <v>6.55</v>
      </c>
      <c r="I31" s="42"/>
      <c r="J31" s="42"/>
      <c r="K31" s="42"/>
      <c r="L31" s="42"/>
      <c r="M31" s="42"/>
      <c r="N31" s="42"/>
      <c r="O31" s="51">
        <f t="shared" si="2"/>
        <v>6.55</v>
      </c>
    </row>
    <row r="32" ht="15.0" customHeight="1">
      <c r="B32" s="44"/>
      <c r="C32" s="20"/>
      <c r="D32" s="20"/>
      <c r="E32" s="20"/>
      <c r="F32" s="46">
        <v>6.0</v>
      </c>
      <c r="G32" s="47" t="s">
        <v>21</v>
      </c>
      <c r="H32" s="42">
        <v>1.0</v>
      </c>
      <c r="I32" s="42"/>
      <c r="J32" s="42"/>
      <c r="K32" s="42"/>
      <c r="L32" s="42"/>
      <c r="M32" s="42"/>
      <c r="N32" s="42"/>
      <c r="O32" s="51">
        <f t="shared" si="2"/>
        <v>1</v>
      </c>
    </row>
    <row r="33" ht="39.0" customHeight="1">
      <c r="B33" s="34"/>
      <c r="C33" s="20"/>
      <c r="D33" s="7"/>
      <c r="E33" s="7"/>
      <c r="F33" s="46">
        <v>7.0</v>
      </c>
      <c r="G33" s="47" t="s">
        <v>21</v>
      </c>
      <c r="H33" s="42">
        <v>0.55</v>
      </c>
      <c r="I33" s="42"/>
      <c r="J33" s="42"/>
      <c r="K33" s="42"/>
      <c r="L33" s="42"/>
      <c r="M33" s="42"/>
      <c r="N33" s="42"/>
      <c r="O33" s="51">
        <f t="shared" si="2"/>
        <v>0.55</v>
      </c>
    </row>
    <row r="34" ht="15.75" customHeight="1">
      <c r="B34" s="48" t="s">
        <v>61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10"/>
      <c r="O34" s="52">
        <f>SUM(O22:O33)</f>
        <v>41.975</v>
      </c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2">
    <mergeCell ref="I5:I6"/>
    <mergeCell ref="J5:J6"/>
    <mergeCell ref="O5:O6"/>
    <mergeCell ref="B7:O7"/>
    <mergeCell ref="B8:O8"/>
    <mergeCell ref="B5:B6"/>
    <mergeCell ref="C5:C6"/>
    <mergeCell ref="D5:D6"/>
    <mergeCell ref="E5:E6"/>
    <mergeCell ref="F5:F6"/>
    <mergeCell ref="G5:G6"/>
    <mergeCell ref="H5:H6"/>
    <mergeCell ref="D22:D33"/>
    <mergeCell ref="E22:E33"/>
    <mergeCell ref="B9:B20"/>
    <mergeCell ref="C9:C20"/>
    <mergeCell ref="D9:D20"/>
    <mergeCell ref="E9:E20"/>
    <mergeCell ref="B21:N21"/>
    <mergeCell ref="B22:B33"/>
    <mergeCell ref="C22:C33"/>
    <mergeCell ref="B34:N3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49.75"/>
    <col customWidth="1" min="4" max="4" width="35.0"/>
    <col customWidth="1" min="5" max="12" width="10.63"/>
    <col customWidth="1" min="13" max="13" width="14.5"/>
    <col customWidth="1" min="14" max="14" width="11.5"/>
    <col customWidth="1" min="15" max="26" width="10.63"/>
  </cols>
  <sheetData>
    <row r="1" ht="12.75" customHeight="1"/>
    <row r="2" ht="12.75" customHeight="1">
      <c r="B2" s="1" t="s">
        <v>0</v>
      </c>
      <c r="C2" s="1"/>
      <c r="D2" s="2" t="s">
        <v>1</v>
      </c>
      <c r="E2" s="2"/>
      <c r="F2" s="2"/>
      <c r="G2" s="2"/>
      <c r="H2" s="2"/>
      <c r="I2" s="2"/>
      <c r="J2" s="3"/>
      <c r="K2" s="2"/>
      <c r="L2" s="2"/>
      <c r="M2" s="2"/>
      <c r="N2" s="2"/>
    </row>
    <row r="3" ht="12.75" customHeight="1">
      <c r="B3" s="1" t="s">
        <v>2</v>
      </c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14.25" customHeight="1">
      <c r="B5" s="28" t="s">
        <v>3</v>
      </c>
      <c r="C5" s="29" t="s">
        <v>4</v>
      </c>
      <c r="D5" s="30" t="s">
        <v>45</v>
      </c>
      <c r="E5" s="30" t="s">
        <v>7</v>
      </c>
      <c r="F5" s="30" t="s">
        <v>8</v>
      </c>
      <c r="G5" s="30" t="s">
        <v>9</v>
      </c>
      <c r="H5" s="31" t="s">
        <v>10</v>
      </c>
      <c r="I5" s="31" t="s">
        <v>11</v>
      </c>
      <c r="J5" s="31" t="s">
        <v>12</v>
      </c>
      <c r="K5" s="31" t="s">
        <v>50</v>
      </c>
      <c r="L5" s="53"/>
      <c r="M5" s="31" t="s">
        <v>51</v>
      </c>
      <c r="N5" s="33" t="s">
        <v>47</v>
      </c>
    </row>
    <row r="6" ht="14.25" customHeight="1">
      <c r="B6" s="34"/>
      <c r="C6" s="7"/>
      <c r="D6" s="7"/>
      <c r="E6" s="7"/>
      <c r="F6" s="7"/>
      <c r="G6" s="7"/>
      <c r="H6" s="7"/>
      <c r="I6" s="7"/>
      <c r="J6" s="7"/>
      <c r="K6" s="7"/>
      <c r="L6" s="54" t="s">
        <v>65</v>
      </c>
      <c r="M6" s="7"/>
      <c r="N6" s="37"/>
    </row>
    <row r="7" ht="12.75" customHeight="1">
      <c r="B7" s="38" t="s">
        <v>66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39"/>
    </row>
    <row r="8" ht="12.75" customHeight="1">
      <c r="B8" s="40" t="s">
        <v>16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39"/>
    </row>
    <row r="9" ht="12.0" customHeight="1">
      <c r="B9" s="55" t="s">
        <v>67</v>
      </c>
      <c r="C9" s="50"/>
      <c r="D9" s="18" t="s">
        <v>68</v>
      </c>
      <c r="E9" s="56" t="s">
        <v>69</v>
      </c>
      <c r="F9" s="46" t="s">
        <v>29</v>
      </c>
      <c r="G9" s="57" t="s">
        <v>70</v>
      </c>
      <c r="H9" s="42">
        <f>2+1+1</f>
        <v>4</v>
      </c>
      <c r="I9" s="42"/>
      <c r="J9" s="42"/>
      <c r="K9" s="42"/>
      <c r="L9" s="42">
        <v>1.0</v>
      </c>
      <c r="M9" s="42"/>
      <c r="N9" s="51">
        <f t="shared" ref="N9:N11" si="1">L9</f>
        <v>1</v>
      </c>
    </row>
    <row r="10" ht="11.25" customHeight="1">
      <c r="B10" s="44"/>
      <c r="C10" s="20"/>
      <c r="D10" s="20"/>
      <c r="E10" s="20"/>
      <c r="F10" s="46" t="s">
        <v>29</v>
      </c>
      <c r="G10" s="57" t="s">
        <v>71</v>
      </c>
      <c r="H10" s="42">
        <v>2.0</v>
      </c>
      <c r="I10" s="42"/>
      <c r="J10" s="42"/>
      <c r="K10" s="42"/>
      <c r="L10" s="42">
        <v>1.0</v>
      </c>
      <c r="M10" s="42"/>
      <c r="N10" s="51">
        <f t="shared" si="1"/>
        <v>1</v>
      </c>
    </row>
    <row r="11" ht="11.25" customHeight="1">
      <c r="B11" s="44"/>
      <c r="C11" s="20"/>
      <c r="D11" s="20"/>
      <c r="E11" s="20"/>
      <c r="F11" s="46" t="s">
        <v>29</v>
      </c>
      <c r="G11" s="57" t="s">
        <v>72</v>
      </c>
      <c r="H11" s="42">
        <f>2+1+1+2</f>
        <v>6</v>
      </c>
      <c r="I11" s="42"/>
      <c r="J11" s="42"/>
      <c r="K11" s="42"/>
      <c r="L11" s="42">
        <v>1.0</v>
      </c>
      <c r="M11" s="42"/>
      <c r="N11" s="51">
        <f t="shared" si="1"/>
        <v>1</v>
      </c>
    </row>
    <row r="12" ht="11.25" customHeight="1">
      <c r="B12" s="44"/>
      <c r="C12" s="20"/>
      <c r="D12" s="20"/>
      <c r="E12" s="20"/>
      <c r="F12" s="46"/>
      <c r="G12" s="57"/>
      <c r="H12" s="42"/>
      <c r="I12" s="42"/>
      <c r="J12" s="42"/>
      <c r="K12" s="42"/>
      <c r="L12" s="42"/>
      <c r="M12" s="42"/>
      <c r="N12" s="51" t="str">
        <f t="shared" ref="N12:N24" si="2">H12</f>
        <v/>
      </c>
    </row>
    <row r="13" ht="11.25" customHeight="1">
      <c r="B13" s="44"/>
      <c r="C13" s="20"/>
      <c r="D13" s="20"/>
      <c r="E13" s="20"/>
      <c r="F13" s="46"/>
      <c r="G13" s="57"/>
      <c r="H13" s="42"/>
      <c r="I13" s="42"/>
      <c r="J13" s="42"/>
      <c r="K13" s="42"/>
      <c r="L13" s="42"/>
      <c r="M13" s="42"/>
      <c r="N13" s="51" t="str">
        <f t="shared" si="2"/>
        <v/>
      </c>
    </row>
    <row r="14" ht="11.25" customHeight="1">
      <c r="B14" s="44"/>
      <c r="C14" s="20"/>
      <c r="D14" s="20"/>
      <c r="E14" s="20"/>
      <c r="F14" s="46"/>
      <c r="G14" s="57"/>
      <c r="H14" s="42"/>
      <c r="I14" s="42"/>
      <c r="J14" s="42"/>
      <c r="K14" s="42"/>
      <c r="L14" s="42"/>
      <c r="M14" s="42"/>
      <c r="N14" s="51" t="str">
        <f t="shared" si="2"/>
        <v/>
      </c>
    </row>
    <row r="15" ht="11.25" customHeight="1">
      <c r="B15" s="44"/>
      <c r="C15" s="20"/>
      <c r="D15" s="20"/>
      <c r="E15" s="20"/>
      <c r="F15" s="46"/>
      <c r="G15" s="57"/>
      <c r="H15" s="42"/>
      <c r="I15" s="42"/>
      <c r="J15" s="42"/>
      <c r="K15" s="42"/>
      <c r="L15" s="42"/>
      <c r="M15" s="42"/>
      <c r="N15" s="51" t="str">
        <f t="shared" si="2"/>
        <v/>
      </c>
    </row>
    <row r="16" ht="11.25" customHeight="1">
      <c r="B16" s="44"/>
      <c r="C16" s="20"/>
      <c r="D16" s="20"/>
      <c r="E16" s="20"/>
      <c r="F16" s="46"/>
      <c r="G16" s="57"/>
      <c r="H16" s="42"/>
      <c r="I16" s="42"/>
      <c r="J16" s="42"/>
      <c r="K16" s="42"/>
      <c r="L16" s="42"/>
      <c r="M16" s="42"/>
      <c r="N16" s="51" t="str">
        <f t="shared" si="2"/>
        <v/>
      </c>
    </row>
    <row r="17" ht="11.25" customHeight="1">
      <c r="B17" s="44"/>
      <c r="C17" s="20"/>
      <c r="D17" s="20"/>
      <c r="E17" s="20"/>
      <c r="F17" s="46"/>
      <c r="G17" s="57"/>
      <c r="H17" s="42"/>
      <c r="I17" s="42"/>
      <c r="J17" s="42"/>
      <c r="K17" s="42"/>
      <c r="L17" s="42"/>
      <c r="M17" s="42"/>
      <c r="N17" s="51" t="str">
        <f t="shared" si="2"/>
        <v/>
      </c>
    </row>
    <row r="18" ht="11.25" customHeight="1">
      <c r="B18" s="44"/>
      <c r="C18" s="20"/>
      <c r="D18" s="20"/>
      <c r="E18" s="20"/>
      <c r="F18" s="46"/>
      <c r="G18" s="57"/>
      <c r="H18" s="42"/>
      <c r="I18" s="42"/>
      <c r="J18" s="42"/>
      <c r="K18" s="42"/>
      <c r="L18" s="42"/>
      <c r="M18" s="42"/>
      <c r="N18" s="51" t="str">
        <f t="shared" si="2"/>
        <v/>
      </c>
    </row>
    <row r="19" ht="11.25" customHeight="1">
      <c r="B19" s="44"/>
      <c r="C19" s="20"/>
      <c r="D19" s="20"/>
      <c r="E19" s="20"/>
      <c r="F19" s="46"/>
      <c r="G19" s="57"/>
      <c r="H19" s="42"/>
      <c r="I19" s="42"/>
      <c r="J19" s="42"/>
      <c r="K19" s="42"/>
      <c r="L19" s="42"/>
      <c r="M19" s="42"/>
      <c r="N19" s="51" t="str">
        <f t="shared" si="2"/>
        <v/>
      </c>
    </row>
    <row r="20" ht="11.25" customHeight="1">
      <c r="B20" s="44"/>
      <c r="C20" s="20"/>
      <c r="D20" s="20"/>
      <c r="E20" s="20"/>
      <c r="F20" s="46"/>
      <c r="G20" s="57"/>
      <c r="H20" s="42"/>
      <c r="I20" s="42"/>
      <c r="J20" s="42"/>
      <c r="K20" s="42"/>
      <c r="L20" s="42"/>
      <c r="M20" s="42"/>
      <c r="N20" s="51" t="str">
        <f t="shared" si="2"/>
        <v/>
      </c>
    </row>
    <row r="21" ht="11.25" customHeight="1">
      <c r="B21" s="44"/>
      <c r="C21" s="20"/>
      <c r="D21" s="20"/>
      <c r="E21" s="20"/>
      <c r="F21" s="46"/>
      <c r="G21" s="57"/>
      <c r="H21" s="42"/>
      <c r="I21" s="42"/>
      <c r="J21" s="42"/>
      <c r="K21" s="42"/>
      <c r="L21" s="42"/>
      <c r="M21" s="42"/>
      <c r="N21" s="51" t="str">
        <f t="shared" si="2"/>
        <v/>
      </c>
    </row>
    <row r="22" ht="11.25" customHeight="1">
      <c r="B22" s="44"/>
      <c r="C22" s="20"/>
      <c r="D22" s="20"/>
      <c r="E22" s="20"/>
      <c r="F22" s="46"/>
      <c r="G22" s="57"/>
      <c r="H22" s="42"/>
      <c r="I22" s="42"/>
      <c r="J22" s="42"/>
      <c r="K22" s="42"/>
      <c r="L22" s="42"/>
      <c r="M22" s="42"/>
      <c r="N22" s="51" t="str">
        <f t="shared" si="2"/>
        <v/>
      </c>
    </row>
    <row r="23" ht="11.25" customHeight="1">
      <c r="B23" s="44"/>
      <c r="C23" s="20"/>
      <c r="D23" s="20"/>
      <c r="E23" s="20"/>
      <c r="F23" s="46"/>
      <c r="G23" s="57"/>
      <c r="H23" s="42"/>
      <c r="I23" s="42"/>
      <c r="J23" s="42"/>
      <c r="K23" s="42"/>
      <c r="L23" s="42"/>
      <c r="M23" s="42"/>
      <c r="N23" s="51" t="str">
        <f t="shared" si="2"/>
        <v/>
      </c>
    </row>
    <row r="24" ht="11.25" customHeight="1">
      <c r="B24" s="34"/>
      <c r="C24" s="7"/>
      <c r="D24" s="7"/>
      <c r="E24" s="7"/>
      <c r="F24" s="46"/>
      <c r="G24" s="57"/>
      <c r="H24" s="42"/>
      <c r="I24" s="42"/>
      <c r="J24" s="42"/>
      <c r="K24" s="42"/>
      <c r="L24" s="42"/>
      <c r="M24" s="42"/>
      <c r="N24" s="51" t="str">
        <f t="shared" si="2"/>
        <v/>
      </c>
    </row>
    <row r="25" ht="11.25" customHeight="1">
      <c r="B25" s="58" t="s">
        <v>61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10"/>
      <c r="N25" s="52">
        <f>SUM(N9:N23)</f>
        <v>3</v>
      </c>
    </row>
    <row r="26" ht="13.5" customHeight="1">
      <c r="B26" s="55" t="s">
        <v>73</v>
      </c>
      <c r="C26" s="50"/>
      <c r="D26" s="18" t="s">
        <v>74</v>
      </c>
      <c r="E26" s="50" t="s">
        <v>64</v>
      </c>
      <c r="F26" s="42" t="s">
        <v>55</v>
      </c>
      <c r="G26" s="42" t="s">
        <v>21</v>
      </c>
      <c r="H26" s="42">
        <v>8.0</v>
      </c>
      <c r="I26" s="42"/>
      <c r="J26" s="42"/>
      <c r="K26" s="42"/>
      <c r="L26" s="42"/>
      <c r="M26" s="42"/>
      <c r="N26" s="51">
        <f t="shared" ref="N26:N37" si="3">H26</f>
        <v>8</v>
      </c>
    </row>
    <row r="27" ht="13.5" customHeight="1">
      <c r="B27" s="44"/>
      <c r="C27" s="20"/>
      <c r="D27" s="20"/>
      <c r="E27" s="20"/>
      <c r="F27" s="42" t="s">
        <v>56</v>
      </c>
      <c r="G27" s="42" t="s">
        <v>21</v>
      </c>
      <c r="H27" s="42">
        <v>1.225</v>
      </c>
      <c r="I27" s="42"/>
      <c r="J27" s="42"/>
      <c r="K27" s="42"/>
      <c r="L27" s="42"/>
      <c r="M27" s="42"/>
      <c r="N27" s="51">
        <f t="shared" si="3"/>
        <v>1.225</v>
      </c>
    </row>
    <row r="28" ht="13.5" customHeight="1">
      <c r="B28" s="44"/>
      <c r="C28" s="20"/>
      <c r="D28" s="20"/>
      <c r="E28" s="20"/>
      <c r="F28" s="42" t="s">
        <v>57</v>
      </c>
      <c r="G28" s="42" t="s">
        <v>21</v>
      </c>
      <c r="H28" s="45">
        <f>1.65+0.55+0.45+1+2.875</f>
        <v>6.525</v>
      </c>
      <c r="I28" s="42"/>
      <c r="J28" s="42"/>
      <c r="K28" s="42"/>
      <c r="L28" s="42"/>
      <c r="M28" s="42"/>
      <c r="N28" s="43">
        <f t="shared" si="3"/>
        <v>6.525</v>
      </c>
    </row>
    <row r="29" ht="13.5" customHeight="1">
      <c r="B29" s="44"/>
      <c r="C29" s="20"/>
      <c r="D29" s="20"/>
      <c r="E29" s="20"/>
      <c r="F29" s="42" t="s">
        <v>58</v>
      </c>
      <c r="G29" s="42" t="s">
        <v>21</v>
      </c>
      <c r="H29" s="42">
        <f>0.55+0.45</f>
        <v>1</v>
      </c>
      <c r="I29" s="42"/>
      <c r="J29" s="42"/>
      <c r="K29" s="42"/>
      <c r="L29" s="42"/>
      <c r="M29" s="42"/>
      <c r="N29" s="51">
        <f t="shared" si="3"/>
        <v>1</v>
      </c>
    </row>
    <row r="30" ht="13.5" customHeight="1">
      <c r="B30" s="44"/>
      <c r="C30" s="20"/>
      <c r="D30" s="20"/>
      <c r="E30" s="20"/>
      <c r="F30" s="42">
        <v>7.0</v>
      </c>
      <c r="G30" s="42" t="s">
        <v>21</v>
      </c>
      <c r="H30" s="45">
        <f>1.225+1.65</f>
        <v>2.875</v>
      </c>
      <c r="I30" s="42"/>
      <c r="J30" s="42"/>
      <c r="K30" s="42"/>
      <c r="L30" s="42"/>
      <c r="M30" s="42"/>
      <c r="N30" s="43">
        <f t="shared" si="3"/>
        <v>2.875</v>
      </c>
    </row>
    <row r="31" ht="13.5" customHeight="1">
      <c r="B31" s="44"/>
      <c r="C31" s="20"/>
      <c r="D31" s="20"/>
      <c r="E31" s="20"/>
      <c r="F31" s="42" t="s">
        <v>59</v>
      </c>
      <c r="G31" s="42" t="s">
        <v>29</v>
      </c>
      <c r="H31" s="42">
        <v>1.0</v>
      </c>
      <c r="I31" s="42"/>
      <c r="J31" s="42"/>
      <c r="K31" s="42"/>
      <c r="L31" s="42"/>
      <c r="M31" s="42"/>
      <c r="N31" s="51">
        <f t="shared" si="3"/>
        <v>1</v>
      </c>
    </row>
    <row r="32" ht="13.5" customHeight="1">
      <c r="B32" s="44"/>
      <c r="C32" s="20"/>
      <c r="D32" s="20"/>
      <c r="E32" s="20"/>
      <c r="F32" s="42">
        <v>6.0</v>
      </c>
      <c r="G32" s="42" t="s">
        <v>21</v>
      </c>
      <c r="H32" s="42">
        <v>2.0</v>
      </c>
      <c r="I32" s="42"/>
      <c r="J32" s="42"/>
      <c r="K32" s="42"/>
      <c r="L32" s="42"/>
      <c r="M32" s="42"/>
      <c r="N32" s="51">
        <f t="shared" si="3"/>
        <v>2</v>
      </c>
    </row>
    <row r="33" ht="13.5" customHeight="1">
      <c r="B33" s="44"/>
      <c r="C33" s="20"/>
      <c r="D33" s="20"/>
      <c r="E33" s="20"/>
      <c r="F33" s="42" t="s">
        <v>56</v>
      </c>
      <c r="G33" s="42" t="s">
        <v>21</v>
      </c>
      <c r="H33" s="42">
        <v>8.0</v>
      </c>
      <c r="I33" s="42"/>
      <c r="J33" s="42"/>
      <c r="K33" s="42"/>
      <c r="L33" s="42"/>
      <c r="M33" s="42"/>
      <c r="N33" s="51">
        <f t="shared" si="3"/>
        <v>8</v>
      </c>
    </row>
    <row r="34" ht="13.5" customHeight="1">
      <c r="B34" s="44"/>
      <c r="C34" s="20"/>
      <c r="D34" s="20"/>
      <c r="E34" s="20"/>
      <c r="F34" s="46" t="s">
        <v>60</v>
      </c>
      <c r="G34" s="47" t="s">
        <v>21</v>
      </c>
      <c r="H34" s="42">
        <v>3.25</v>
      </c>
      <c r="I34" s="42"/>
      <c r="J34" s="42"/>
      <c r="K34" s="42"/>
      <c r="L34" s="42"/>
      <c r="M34" s="42"/>
      <c r="N34" s="51">
        <f t="shared" si="3"/>
        <v>3.25</v>
      </c>
    </row>
    <row r="35" ht="13.5" customHeight="1">
      <c r="B35" s="44"/>
      <c r="C35" s="20"/>
      <c r="D35" s="20"/>
      <c r="E35" s="20"/>
      <c r="F35" s="46" t="s">
        <v>58</v>
      </c>
      <c r="G35" s="47" t="s">
        <v>21</v>
      </c>
      <c r="H35" s="42">
        <f>0.55+2+1+1+2</f>
        <v>6.55</v>
      </c>
      <c r="I35" s="42"/>
      <c r="J35" s="42"/>
      <c r="K35" s="42"/>
      <c r="L35" s="42"/>
      <c r="M35" s="42"/>
      <c r="N35" s="51">
        <f t="shared" si="3"/>
        <v>6.55</v>
      </c>
    </row>
    <row r="36" ht="13.5" customHeight="1">
      <c r="B36" s="44"/>
      <c r="C36" s="20"/>
      <c r="D36" s="20"/>
      <c r="E36" s="20"/>
      <c r="F36" s="46">
        <v>6.0</v>
      </c>
      <c r="G36" s="47" t="s">
        <v>21</v>
      </c>
      <c r="H36" s="42">
        <v>1.0</v>
      </c>
      <c r="I36" s="42"/>
      <c r="J36" s="42"/>
      <c r="K36" s="42"/>
      <c r="L36" s="42"/>
      <c r="M36" s="42"/>
      <c r="N36" s="51">
        <f t="shared" si="3"/>
        <v>1</v>
      </c>
    </row>
    <row r="37" ht="52.5" customHeight="1">
      <c r="B37" s="34"/>
      <c r="C37" s="7"/>
      <c r="D37" s="7"/>
      <c r="E37" s="7"/>
      <c r="F37" s="46">
        <v>7.0</v>
      </c>
      <c r="G37" s="47" t="s">
        <v>21</v>
      </c>
      <c r="H37" s="42">
        <v>0.55</v>
      </c>
      <c r="I37" s="42"/>
      <c r="J37" s="42"/>
      <c r="K37" s="42"/>
      <c r="L37" s="42"/>
      <c r="M37" s="42"/>
      <c r="N37" s="51">
        <f t="shared" si="3"/>
        <v>0.55</v>
      </c>
    </row>
    <row r="38" ht="13.5" customHeight="1">
      <c r="B38" s="58" t="s">
        <v>61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10"/>
      <c r="N38" s="52">
        <f>SUM(N26:N37)</f>
        <v>41.975</v>
      </c>
    </row>
    <row r="39" ht="12.75" customHeight="1">
      <c r="B39" s="40" t="s">
        <v>75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39"/>
    </row>
    <row r="40" ht="333.75" customHeight="1">
      <c r="B40" s="59" t="s">
        <v>76</v>
      </c>
      <c r="C40" s="60"/>
      <c r="D40" s="13" t="s">
        <v>77</v>
      </c>
      <c r="E40" s="61" t="s">
        <v>20</v>
      </c>
      <c r="F40" s="14" t="s">
        <v>21</v>
      </c>
      <c r="G40" s="14" t="s">
        <v>22</v>
      </c>
      <c r="H40" s="15">
        <v>0.0</v>
      </c>
      <c r="I40" s="15">
        <v>0.0</v>
      </c>
      <c r="J40" s="15">
        <v>0.0</v>
      </c>
      <c r="K40" s="15">
        <v>173.68</v>
      </c>
      <c r="L40" s="15">
        <v>1.0</v>
      </c>
      <c r="M40" s="16">
        <f>K40</f>
        <v>173.68</v>
      </c>
      <c r="N40" s="51">
        <f>H40*I40</f>
        <v>0</v>
      </c>
    </row>
    <row r="41" ht="12.75" customHeight="1">
      <c r="B41" s="62" t="s">
        <v>61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4"/>
      <c r="N41" s="65">
        <f>N40</f>
        <v>0</v>
      </c>
    </row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6">
    <mergeCell ref="I5:I6"/>
    <mergeCell ref="J5:J6"/>
    <mergeCell ref="K5:K6"/>
    <mergeCell ref="M5:M6"/>
    <mergeCell ref="N5:N6"/>
    <mergeCell ref="B7:N7"/>
    <mergeCell ref="B8:N8"/>
    <mergeCell ref="B5:B6"/>
    <mergeCell ref="C5:C6"/>
    <mergeCell ref="D5:D6"/>
    <mergeCell ref="E5:E6"/>
    <mergeCell ref="F5:F6"/>
    <mergeCell ref="G5:G6"/>
    <mergeCell ref="H5:H6"/>
    <mergeCell ref="D26:D37"/>
    <mergeCell ref="E26:E37"/>
    <mergeCell ref="B38:M38"/>
    <mergeCell ref="B39:N39"/>
    <mergeCell ref="B41:M41"/>
    <mergeCell ref="B9:B24"/>
    <mergeCell ref="C9:C24"/>
    <mergeCell ref="D9:D24"/>
    <mergeCell ref="E9:E24"/>
    <mergeCell ref="B25:M25"/>
    <mergeCell ref="B26:B37"/>
    <mergeCell ref="C26:C37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38.38"/>
    <col customWidth="1" min="3" max="3" width="23.13"/>
    <col customWidth="1" min="4" max="9" width="10.63"/>
    <col customWidth="1" min="10" max="10" width="11.63"/>
    <col customWidth="1" min="11" max="11" width="10.63"/>
    <col customWidth="1" min="12" max="12" width="14.5"/>
    <col customWidth="1" min="13" max="26" width="10.63"/>
  </cols>
  <sheetData>
    <row r="1" ht="12.75" customHeight="1"/>
    <row r="2" ht="12.75" customHeight="1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3"/>
      <c r="J2" s="3"/>
      <c r="K2" s="2"/>
      <c r="L2" s="2"/>
      <c r="M2" s="2"/>
    </row>
    <row r="3" ht="12.75" customHeight="1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14.25" customHeight="1">
      <c r="A5" s="66" t="s">
        <v>3</v>
      </c>
      <c r="B5" s="67" t="s">
        <v>4</v>
      </c>
      <c r="C5" s="68" t="s">
        <v>45</v>
      </c>
      <c r="D5" s="68" t="s">
        <v>7</v>
      </c>
      <c r="E5" s="68" t="s">
        <v>8</v>
      </c>
      <c r="F5" s="68" t="s">
        <v>9</v>
      </c>
      <c r="G5" s="69" t="s">
        <v>10</v>
      </c>
      <c r="H5" s="69" t="s">
        <v>11</v>
      </c>
      <c r="I5" s="69" t="s">
        <v>12</v>
      </c>
      <c r="J5" s="70" t="s">
        <v>48</v>
      </c>
      <c r="K5" s="69" t="s">
        <v>78</v>
      </c>
      <c r="L5" s="69" t="s">
        <v>51</v>
      </c>
      <c r="M5" s="71" t="s">
        <v>15</v>
      </c>
      <c r="N5" s="72" t="s">
        <v>79</v>
      </c>
      <c r="O5" s="72" t="s">
        <v>79</v>
      </c>
    </row>
    <row r="6" ht="14.25" customHeight="1">
      <c r="A6" s="3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7"/>
      <c r="N6" s="73" t="s">
        <v>80</v>
      </c>
      <c r="O6" s="73" t="s">
        <v>81</v>
      </c>
    </row>
    <row r="7" ht="12.75" customHeight="1">
      <c r="A7" s="74"/>
      <c r="B7" s="75"/>
      <c r="C7" s="76" t="s">
        <v>82</v>
      </c>
      <c r="D7" s="9"/>
      <c r="E7" s="9"/>
      <c r="F7" s="9"/>
      <c r="G7" s="9"/>
      <c r="H7" s="9"/>
      <c r="I7" s="9"/>
      <c r="J7" s="9"/>
      <c r="K7" s="9"/>
      <c r="L7" s="9"/>
      <c r="M7" s="39"/>
      <c r="N7" s="77">
        <v>0.99</v>
      </c>
      <c r="O7" s="77">
        <v>0.56</v>
      </c>
    </row>
    <row r="8" ht="12.75" customHeight="1">
      <c r="A8" s="78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39"/>
    </row>
    <row r="9" ht="27.0" customHeight="1">
      <c r="A9" s="41" t="s">
        <v>83</v>
      </c>
      <c r="B9" s="17"/>
      <c r="C9" s="18" t="s">
        <v>84</v>
      </c>
      <c r="D9" s="17" t="s">
        <v>20</v>
      </c>
      <c r="E9" s="15" t="s">
        <v>29</v>
      </c>
      <c r="F9" s="14" t="s">
        <v>30</v>
      </c>
      <c r="G9" s="15">
        <v>24.89</v>
      </c>
      <c r="H9" s="15">
        <v>1.6</v>
      </c>
      <c r="I9" s="15">
        <v>0.0</v>
      </c>
      <c r="J9" s="15"/>
      <c r="K9" s="15">
        <v>1.0</v>
      </c>
      <c r="L9" s="15"/>
      <c r="M9" s="79">
        <f t="shared" ref="M9:M17" si="1">G9*H9*K9</f>
        <v>39.824</v>
      </c>
    </row>
    <row r="10" ht="24.0" customHeight="1">
      <c r="A10" s="44"/>
      <c r="B10" s="20"/>
      <c r="C10" s="20"/>
      <c r="D10" s="20"/>
      <c r="E10" s="14" t="s">
        <v>85</v>
      </c>
      <c r="F10" s="14" t="s">
        <v>21</v>
      </c>
      <c r="G10" s="15">
        <v>9.35</v>
      </c>
      <c r="H10" s="15">
        <v>1.6</v>
      </c>
      <c r="I10" s="15">
        <v>0.0</v>
      </c>
      <c r="J10" s="15"/>
      <c r="K10" s="15">
        <v>1.0</v>
      </c>
      <c r="L10" s="15"/>
      <c r="M10" s="79">
        <f t="shared" si="1"/>
        <v>14.96</v>
      </c>
      <c r="S10" s="72"/>
    </row>
    <row r="11" ht="24.0" customHeight="1">
      <c r="A11" s="44"/>
      <c r="B11" s="20"/>
      <c r="C11" s="20"/>
      <c r="D11" s="20"/>
      <c r="E11" s="15" t="s">
        <v>21</v>
      </c>
      <c r="F11" s="14" t="s">
        <v>31</v>
      </c>
      <c r="G11" s="15">
        <v>9.81</v>
      </c>
      <c r="H11" s="15">
        <v>1.6</v>
      </c>
      <c r="I11" s="15">
        <v>0.0</v>
      </c>
      <c r="J11" s="15"/>
      <c r="K11" s="15">
        <v>1.0</v>
      </c>
      <c r="L11" s="15"/>
      <c r="M11" s="79">
        <f t="shared" si="1"/>
        <v>15.696</v>
      </c>
    </row>
    <row r="12" ht="27.0" customHeight="1">
      <c r="A12" s="44"/>
      <c r="B12" s="20"/>
      <c r="C12" s="20"/>
      <c r="D12" s="20"/>
      <c r="E12" s="14" t="s">
        <v>32</v>
      </c>
      <c r="F12" s="14" t="s">
        <v>21</v>
      </c>
      <c r="G12" s="15">
        <v>3.35</v>
      </c>
      <c r="H12" s="15">
        <v>1.6</v>
      </c>
      <c r="I12" s="15">
        <v>0.0</v>
      </c>
      <c r="J12" s="15"/>
      <c r="K12" s="15">
        <v>2.0</v>
      </c>
      <c r="L12" s="15"/>
      <c r="M12" s="79">
        <f t="shared" si="1"/>
        <v>10.72</v>
      </c>
    </row>
    <row r="13" ht="26.25" customHeight="1">
      <c r="A13" s="44"/>
      <c r="B13" s="20"/>
      <c r="C13" s="20"/>
      <c r="D13" s="20"/>
      <c r="E13" s="15" t="s">
        <v>21</v>
      </c>
      <c r="F13" s="14" t="s">
        <v>33</v>
      </c>
      <c r="G13" s="15">
        <v>3.6</v>
      </c>
      <c r="H13" s="15">
        <v>1.6</v>
      </c>
      <c r="I13" s="15">
        <v>0.0</v>
      </c>
      <c r="J13" s="15"/>
      <c r="K13" s="15">
        <v>1.0</v>
      </c>
      <c r="L13" s="15"/>
      <c r="M13" s="79">
        <f t="shared" si="1"/>
        <v>5.76</v>
      </c>
    </row>
    <row r="14" ht="24.75" customHeight="1">
      <c r="A14" s="44"/>
      <c r="B14" s="20"/>
      <c r="C14" s="20"/>
      <c r="D14" s="20"/>
      <c r="E14" s="15" t="s">
        <v>21</v>
      </c>
      <c r="F14" s="14" t="s">
        <v>34</v>
      </c>
      <c r="G14" s="15">
        <v>12.98</v>
      </c>
      <c r="H14" s="15">
        <v>1.6</v>
      </c>
      <c r="I14" s="15">
        <v>0.0</v>
      </c>
      <c r="J14" s="15"/>
      <c r="K14" s="15">
        <v>1.0</v>
      </c>
      <c r="L14" s="15"/>
      <c r="M14" s="79">
        <f t="shared" si="1"/>
        <v>20.768</v>
      </c>
    </row>
    <row r="15" ht="27.0" customHeight="1">
      <c r="A15" s="44"/>
      <c r="B15" s="20"/>
      <c r="C15" s="20"/>
      <c r="D15" s="20"/>
      <c r="E15" s="15">
        <v>7.0</v>
      </c>
      <c r="F15" s="14" t="s">
        <v>21</v>
      </c>
      <c r="G15" s="15">
        <v>6.75</v>
      </c>
      <c r="H15" s="15">
        <v>1.6</v>
      </c>
      <c r="I15" s="15">
        <v>0.0</v>
      </c>
      <c r="J15" s="15"/>
      <c r="K15" s="15">
        <v>1.0</v>
      </c>
      <c r="L15" s="15"/>
      <c r="M15" s="79">
        <f t="shared" si="1"/>
        <v>10.8</v>
      </c>
    </row>
    <row r="16" ht="27.75" customHeight="1">
      <c r="A16" s="44"/>
      <c r="B16" s="20"/>
      <c r="C16" s="20"/>
      <c r="D16" s="20"/>
      <c r="E16" s="15">
        <v>6.0</v>
      </c>
      <c r="F16" s="14" t="s">
        <v>21</v>
      </c>
      <c r="G16" s="15">
        <v>5.48</v>
      </c>
      <c r="H16" s="15">
        <v>1.6</v>
      </c>
      <c r="I16" s="15">
        <v>0.0</v>
      </c>
      <c r="J16" s="15"/>
      <c r="K16" s="15">
        <v>2.0</v>
      </c>
      <c r="L16" s="15"/>
      <c r="M16" s="79">
        <f t="shared" si="1"/>
        <v>17.536</v>
      </c>
    </row>
    <row r="17" ht="26.25" customHeight="1">
      <c r="A17" s="34"/>
      <c r="B17" s="7"/>
      <c r="C17" s="7"/>
      <c r="D17" s="7"/>
      <c r="E17" s="14" t="s">
        <v>35</v>
      </c>
      <c r="F17" s="14" t="s">
        <v>21</v>
      </c>
      <c r="G17" s="15">
        <v>4.46</v>
      </c>
      <c r="H17" s="15">
        <v>1.6</v>
      </c>
      <c r="I17" s="15">
        <v>0.0</v>
      </c>
      <c r="J17" s="15"/>
      <c r="K17" s="15">
        <v>1.0</v>
      </c>
      <c r="L17" s="15"/>
      <c r="M17" s="79">
        <f t="shared" si="1"/>
        <v>7.136</v>
      </c>
    </row>
    <row r="18" ht="34.5" customHeight="1">
      <c r="A18" s="80" t="s">
        <v>61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81">
        <f>SUM(M9:M16)</f>
        <v>136.064</v>
      </c>
      <c r="N18" s="82" t="s">
        <v>86</v>
      </c>
      <c r="O18" s="83" t="s">
        <v>87</v>
      </c>
      <c r="P18" s="84"/>
    </row>
    <row r="19" ht="53.25" customHeight="1">
      <c r="A19" s="85" t="s">
        <v>88</v>
      </c>
      <c r="B19" s="17"/>
      <c r="C19" s="18" t="s">
        <v>89</v>
      </c>
      <c r="D19" s="17" t="s">
        <v>69</v>
      </c>
      <c r="E19" s="15" t="s">
        <v>29</v>
      </c>
      <c r="F19" s="14" t="s">
        <v>30</v>
      </c>
      <c r="G19" s="15">
        <v>24.89</v>
      </c>
      <c r="H19" s="15">
        <v>1.6</v>
      </c>
      <c r="I19" s="86">
        <v>0.96</v>
      </c>
      <c r="J19" s="15"/>
      <c r="K19" s="15">
        <v>1.0</v>
      </c>
      <c r="L19" s="15">
        <f t="shared" ref="L19:L27" si="2">(G19*0.76*0.4)+(G19*1.4*0.2)</f>
        <v>14.53576</v>
      </c>
      <c r="M19" s="15">
        <f t="shared" ref="M19:M27" si="3">L19</f>
        <v>14.53576</v>
      </c>
      <c r="N19" s="73" t="s">
        <v>90</v>
      </c>
      <c r="O19" s="73" t="s">
        <v>91</v>
      </c>
      <c r="P19" s="87">
        <f>N19/L19</f>
        <v>27.90359775</v>
      </c>
      <c r="Q19" s="88">
        <f>O19/L19</f>
        <v>15.47631496</v>
      </c>
    </row>
    <row r="20" ht="53.25" customHeight="1">
      <c r="A20" s="89"/>
      <c r="B20" s="20"/>
      <c r="C20" s="20"/>
      <c r="D20" s="20"/>
      <c r="E20" s="14" t="s">
        <v>85</v>
      </c>
      <c r="F20" s="14" t="s">
        <v>21</v>
      </c>
      <c r="G20" s="15">
        <v>9.35</v>
      </c>
      <c r="H20" s="15">
        <v>1.6</v>
      </c>
      <c r="I20" s="86">
        <v>0.96</v>
      </c>
      <c r="J20" s="15"/>
      <c r="K20" s="15">
        <v>1.0</v>
      </c>
      <c r="L20" s="15">
        <f t="shared" si="2"/>
        <v>5.4604</v>
      </c>
      <c r="M20" s="15">
        <f t="shared" si="3"/>
        <v>5.4604</v>
      </c>
      <c r="N20" s="73">
        <f>P19*L20</f>
        <v>152.3648051</v>
      </c>
      <c r="O20" s="90">
        <f>L20*Q19</f>
        <v>84.50687023</v>
      </c>
    </row>
    <row r="21" ht="53.25" customHeight="1">
      <c r="A21" s="89"/>
      <c r="B21" s="20"/>
      <c r="C21" s="20"/>
      <c r="D21" s="20"/>
      <c r="E21" s="15" t="s">
        <v>21</v>
      </c>
      <c r="F21" s="14" t="s">
        <v>31</v>
      </c>
      <c r="G21" s="15">
        <v>9.81</v>
      </c>
      <c r="H21" s="15">
        <v>1.6</v>
      </c>
      <c r="I21" s="86">
        <v>0.96</v>
      </c>
      <c r="J21" s="15"/>
      <c r="K21" s="15">
        <v>1.0</v>
      </c>
      <c r="L21" s="15">
        <f t="shared" si="2"/>
        <v>5.72904</v>
      </c>
      <c r="M21" s="15">
        <f t="shared" si="3"/>
        <v>5.72904</v>
      </c>
      <c r="N21" s="73">
        <f>P19*L21</f>
        <v>159.8608276</v>
      </c>
      <c r="O21" s="90">
        <f>L21*Q19</f>
        <v>88.66442748</v>
      </c>
    </row>
    <row r="22" ht="53.25" customHeight="1">
      <c r="A22" s="89"/>
      <c r="B22" s="20"/>
      <c r="C22" s="20"/>
      <c r="D22" s="20"/>
      <c r="E22" s="14" t="s">
        <v>32</v>
      </c>
      <c r="F22" s="14" t="s">
        <v>21</v>
      </c>
      <c r="G22" s="15">
        <v>3.35</v>
      </c>
      <c r="H22" s="15">
        <v>1.6</v>
      </c>
      <c r="I22" s="86">
        <v>0.96</v>
      </c>
      <c r="J22" s="15"/>
      <c r="K22" s="15">
        <v>1.0</v>
      </c>
      <c r="L22" s="15">
        <f t="shared" si="2"/>
        <v>1.9564</v>
      </c>
      <c r="M22" s="15">
        <f t="shared" si="3"/>
        <v>1.9564</v>
      </c>
      <c r="N22" s="73">
        <f>P19*L22</f>
        <v>54.59059863</v>
      </c>
      <c r="O22" s="90">
        <f>L22*Q19</f>
        <v>30.2778626</v>
      </c>
    </row>
    <row r="23" ht="53.25" customHeight="1">
      <c r="A23" s="89"/>
      <c r="B23" s="20"/>
      <c r="C23" s="20"/>
      <c r="D23" s="20"/>
      <c r="E23" s="15" t="s">
        <v>21</v>
      </c>
      <c r="F23" s="14" t="s">
        <v>33</v>
      </c>
      <c r="G23" s="15">
        <v>3.6</v>
      </c>
      <c r="H23" s="15">
        <v>1.6</v>
      </c>
      <c r="I23" s="86">
        <v>0.96</v>
      </c>
      <c r="J23" s="15"/>
      <c r="K23" s="15">
        <v>1.0</v>
      </c>
      <c r="L23" s="15">
        <f t="shared" si="2"/>
        <v>2.1024</v>
      </c>
      <c r="M23" s="15">
        <f t="shared" si="3"/>
        <v>2.1024</v>
      </c>
      <c r="N23" s="73">
        <f>P19*L23</f>
        <v>58.66452391</v>
      </c>
      <c r="O23" s="90">
        <f>L23*Q19</f>
        <v>32.53740458</v>
      </c>
    </row>
    <row r="24" ht="53.25" customHeight="1">
      <c r="A24" s="89"/>
      <c r="B24" s="20"/>
      <c r="C24" s="20"/>
      <c r="D24" s="20"/>
      <c r="E24" s="15" t="s">
        <v>21</v>
      </c>
      <c r="F24" s="14" t="s">
        <v>34</v>
      </c>
      <c r="G24" s="15">
        <v>12.98</v>
      </c>
      <c r="H24" s="15">
        <v>1.6</v>
      </c>
      <c r="I24" s="86">
        <v>0.96</v>
      </c>
      <c r="J24" s="15"/>
      <c r="K24" s="15">
        <v>1.0</v>
      </c>
      <c r="L24" s="15">
        <f t="shared" si="2"/>
        <v>7.58032</v>
      </c>
      <c r="M24" s="15">
        <f t="shared" si="3"/>
        <v>7.58032</v>
      </c>
      <c r="N24" s="73">
        <f>P19*L24</f>
        <v>211.5182001</v>
      </c>
      <c r="O24" s="90">
        <f>L24*Q19</f>
        <v>117.3154198</v>
      </c>
    </row>
    <row r="25" ht="53.25" customHeight="1">
      <c r="A25" s="89"/>
      <c r="B25" s="20"/>
      <c r="C25" s="20"/>
      <c r="D25" s="20"/>
      <c r="E25" s="15">
        <v>7.0</v>
      </c>
      <c r="F25" s="14" t="s">
        <v>21</v>
      </c>
      <c r="G25" s="15">
        <v>6.75</v>
      </c>
      <c r="H25" s="15">
        <v>1.6</v>
      </c>
      <c r="I25" s="86">
        <v>0.96</v>
      </c>
      <c r="J25" s="15"/>
      <c r="K25" s="15">
        <v>1.0</v>
      </c>
      <c r="L25" s="15">
        <f t="shared" si="2"/>
        <v>3.942</v>
      </c>
      <c r="M25" s="15">
        <f t="shared" si="3"/>
        <v>3.942</v>
      </c>
      <c r="N25" s="73">
        <f>P19*L25</f>
        <v>109.9959823</v>
      </c>
      <c r="O25" s="90">
        <f>L25*Q19</f>
        <v>61.00763359</v>
      </c>
    </row>
    <row r="26" ht="53.25" customHeight="1">
      <c r="A26" s="89"/>
      <c r="B26" s="20"/>
      <c r="C26" s="20"/>
      <c r="D26" s="20"/>
      <c r="E26" s="15">
        <v>6.0</v>
      </c>
      <c r="F26" s="14" t="s">
        <v>21</v>
      </c>
      <c r="G26" s="15">
        <v>5.48</v>
      </c>
      <c r="H26" s="15">
        <v>1.6</v>
      </c>
      <c r="I26" s="86">
        <v>0.96</v>
      </c>
      <c r="J26" s="15"/>
      <c r="K26" s="15">
        <v>1.0</v>
      </c>
      <c r="L26" s="15">
        <f t="shared" si="2"/>
        <v>3.20032</v>
      </c>
      <c r="M26" s="15">
        <f t="shared" si="3"/>
        <v>3.20032</v>
      </c>
      <c r="N26" s="73">
        <f>P19*L26</f>
        <v>89.30044194</v>
      </c>
      <c r="O26" s="90">
        <f>L26*Q19</f>
        <v>49.52916031</v>
      </c>
    </row>
    <row r="27" ht="53.25" customHeight="1">
      <c r="A27" s="91"/>
      <c r="B27" s="7"/>
      <c r="C27" s="7"/>
      <c r="D27" s="7"/>
      <c r="E27" s="14" t="s">
        <v>35</v>
      </c>
      <c r="F27" s="14" t="s">
        <v>21</v>
      </c>
      <c r="G27" s="15">
        <v>4.46</v>
      </c>
      <c r="H27" s="15">
        <v>1.6</v>
      </c>
      <c r="I27" s="86">
        <v>0.96</v>
      </c>
      <c r="J27" s="15"/>
      <c r="K27" s="15">
        <v>1.0</v>
      </c>
      <c r="L27" s="15">
        <f t="shared" si="2"/>
        <v>2.60464</v>
      </c>
      <c r="M27" s="15">
        <f t="shared" si="3"/>
        <v>2.60464</v>
      </c>
      <c r="N27" s="92">
        <f>P19*L27</f>
        <v>72.67882684</v>
      </c>
      <c r="O27" s="93">
        <f>L27*Q19</f>
        <v>40.31022901</v>
      </c>
    </row>
    <row r="28" ht="12.75" customHeight="1">
      <c r="A28" s="94" t="s">
        <v>61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4"/>
      <c r="M28" s="95">
        <f>SUM(M19:M27)</f>
        <v>47.11128</v>
      </c>
    </row>
    <row r="29" ht="53.25" customHeight="1">
      <c r="A29" s="85" t="s">
        <v>88</v>
      </c>
      <c r="B29" s="17"/>
      <c r="C29" s="18" t="s">
        <v>92</v>
      </c>
      <c r="D29" s="17" t="s">
        <v>20</v>
      </c>
      <c r="E29" s="15" t="s">
        <v>29</v>
      </c>
      <c r="F29" s="14" t="s">
        <v>30</v>
      </c>
      <c r="G29" s="15">
        <v>24.89</v>
      </c>
      <c r="H29" s="15"/>
      <c r="I29" s="86">
        <v>5.54</v>
      </c>
      <c r="J29" s="15"/>
      <c r="K29" s="15">
        <v>2.0</v>
      </c>
      <c r="L29" s="15">
        <f t="shared" ref="L29:L37" si="4">G29*I29*K29</f>
        <v>275.7812</v>
      </c>
      <c r="M29" s="79">
        <f t="shared" ref="M29:M37" si="5">L29</f>
        <v>275.7812</v>
      </c>
      <c r="N29" s="73"/>
      <c r="O29" s="73"/>
      <c r="P29" s="73"/>
      <c r="Q29" s="73"/>
    </row>
    <row r="30" ht="53.25" customHeight="1">
      <c r="A30" s="89"/>
      <c r="B30" s="20"/>
      <c r="C30" s="20"/>
      <c r="D30" s="20"/>
      <c r="E30" s="14" t="s">
        <v>85</v>
      </c>
      <c r="F30" s="14" t="s">
        <v>21</v>
      </c>
      <c r="G30" s="15">
        <v>9.35</v>
      </c>
      <c r="H30" s="15"/>
      <c r="I30" s="86">
        <v>5.54</v>
      </c>
      <c r="J30" s="15"/>
      <c r="K30" s="15">
        <v>2.0</v>
      </c>
      <c r="L30" s="15">
        <f t="shared" si="4"/>
        <v>103.598</v>
      </c>
      <c r="M30" s="79">
        <f t="shared" si="5"/>
        <v>103.598</v>
      </c>
      <c r="N30" s="73"/>
      <c r="O30" s="73"/>
    </row>
    <row r="31" ht="53.25" customHeight="1">
      <c r="A31" s="89"/>
      <c r="B31" s="20"/>
      <c r="C31" s="20"/>
      <c r="D31" s="20"/>
      <c r="E31" s="15" t="s">
        <v>21</v>
      </c>
      <c r="F31" s="14" t="s">
        <v>31</v>
      </c>
      <c r="G31" s="15">
        <v>9.81</v>
      </c>
      <c r="H31" s="15"/>
      <c r="I31" s="86">
        <v>5.54</v>
      </c>
      <c r="J31" s="15"/>
      <c r="K31" s="15">
        <v>2.0</v>
      </c>
      <c r="L31" s="15">
        <f t="shared" si="4"/>
        <v>108.6948</v>
      </c>
      <c r="M31" s="79">
        <f t="shared" si="5"/>
        <v>108.6948</v>
      </c>
      <c r="N31" s="73"/>
      <c r="O31" s="73"/>
    </row>
    <row r="32" ht="53.25" customHeight="1">
      <c r="A32" s="89"/>
      <c r="B32" s="20"/>
      <c r="C32" s="20"/>
      <c r="D32" s="20"/>
      <c r="E32" s="14" t="s">
        <v>32</v>
      </c>
      <c r="F32" s="14" t="s">
        <v>21</v>
      </c>
      <c r="G32" s="15">
        <v>3.35</v>
      </c>
      <c r="H32" s="15"/>
      <c r="I32" s="86">
        <v>5.54</v>
      </c>
      <c r="J32" s="15"/>
      <c r="K32" s="15">
        <v>2.0</v>
      </c>
      <c r="L32" s="15">
        <f t="shared" si="4"/>
        <v>37.118</v>
      </c>
      <c r="M32" s="79">
        <f t="shared" si="5"/>
        <v>37.118</v>
      </c>
      <c r="N32" s="73"/>
      <c r="O32" s="73"/>
    </row>
    <row r="33" ht="53.25" customHeight="1">
      <c r="A33" s="89"/>
      <c r="B33" s="20"/>
      <c r="C33" s="20"/>
      <c r="D33" s="20"/>
      <c r="E33" s="15" t="s">
        <v>21</v>
      </c>
      <c r="F33" s="14" t="s">
        <v>33</v>
      </c>
      <c r="G33" s="15">
        <v>3.6</v>
      </c>
      <c r="H33" s="15"/>
      <c r="I33" s="86">
        <v>5.54</v>
      </c>
      <c r="J33" s="15"/>
      <c r="K33" s="15">
        <v>2.0</v>
      </c>
      <c r="L33" s="15">
        <f t="shared" si="4"/>
        <v>39.888</v>
      </c>
      <c r="M33" s="79">
        <f t="shared" si="5"/>
        <v>39.888</v>
      </c>
      <c r="N33" s="73"/>
      <c r="O33" s="73"/>
    </row>
    <row r="34" ht="53.25" customHeight="1">
      <c r="A34" s="89"/>
      <c r="B34" s="20"/>
      <c r="C34" s="20"/>
      <c r="D34" s="20"/>
      <c r="E34" s="15" t="s">
        <v>21</v>
      </c>
      <c r="F34" s="14" t="s">
        <v>34</v>
      </c>
      <c r="G34" s="15">
        <v>12.98</v>
      </c>
      <c r="H34" s="15"/>
      <c r="I34" s="86">
        <v>5.54</v>
      </c>
      <c r="J34" s="15"/>
      <c r="K34" s="15">
        <v>2.0</v>
      </c>
      <c r="L34" s="15">
        <f t="shared" si="4"/>
        <v>143.8184</v>
      </c>
      <c r="M34" s="79">
        <f t="shared" si="5"/>
        <v>143.8184</v>
      </c>
      <c r="N34" s="73"/>
      <c r="O34" s="73"/>
    </row>
    <row r="35" ht="53.25" customHeight="1">
      <c r="A35" s="89"/>
      <c r="B35" s="20"/>
      <c r="C35" s="20"/>
      <c r="D35" s="20"/>
      <c r="E35" s="15">
        <v>7.0</v>
      </c>
      <c r="F35" s="14" t="s">
        <v>21</v>
      </c>
      <c r="G35" s="15">
        <v>6.75</v>
      </c>
      <c r="H35" s="15"/>
      <c r="I35" s="86">
        <v>5.54</v>
      </c>
      <c r="J35" s="15"/>
      <c r="K35" s="15">
        <v>2.0</v>
      </c>
      <c r="L35" s="15">
        <f t="shared" si="4"/>
        <v>74.79</v>
      </c>
      <c r="M35" s="79">
        <f t="shared" si="5"/>
        <v>74.79</v>
      </c>
      <c r="N35" s="73"/>
      <c r="O35" s="73"/>
    </row>
    <row r="36" ht="53.25" customHeight="1">
      <c r="A36" s="89"/>
      <c r="B36" s="20"/>
      <c r="C36" s="20"/>
      <c r="D36" s="20"/>
      <c r="E36" s="15">
        <v>6.0</v>
      </c>
      <c r="F36" s="14" t="s">
        <v>21</v>
      </c>
      <c r="G36" s="15">
        <v>5.48</v>
      </c>
      <c r="H36" s="15"/>
      <c r="I36" s="86">
        <v>5.54</v>
      </c>
      <c r="J36" s="15"/>
      <c r="K36" s="15">
        <v>2.0</v>
      </c>
      <c r="L36" s="15">
        <f t="shared" si="4"/>
        <v>60.7184</v>
      </c>
      <c r="M36" s="79">
        <f t="shared" si="5"/>
        <v>60.7184</v>
      </c>
      <c r="N36" s="73"/>
      <c r="O36" s="73"/>
    </row>
    <row r="37" ht="53.25" customHeight="1">
      <c r="A37" s="91"/>
      <c r="B37" s="7"/>
      <c r="C37" s="7"/>
      <c r="D37" s="7"/>
      <c r="E37" s="14" t="s">
        <v>35</v>
      </c>
      <c r="F37" s="14" t="s">
        <v>21</v>
      </c>
      <c r="G37" s="15">
        <v>4.46</v>
      </c>
      <c r="H37" s="15"/>
      <c r="I37" s="86">
        <v>5.54</v>
      </c>
      <c r="J37" s="15"/>
      <c r="K37" s="15">
        <v>2.0</v>
      </c>
      <c r="L37" s="15">
        <f t="shared" si="4"/>
        <v>49.4168</v>
      </c>
      <c r="M37" s="79">
        <f t="shared" si="5"/>
        <v>49.4168</v>
      </c>
      <c r="N37" s="73"/>
      <c r="O37" s="73"/>
    </row>
    <row r="38" ht="12.75" customHeight="1">
      <c r="A38" s="94" t="s">
        <v>61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4"/>
      <c r="M38" s="95">
        <f>SUM(M29:M37)</f>
        <v>893.8236</v>
      </c>
    </row>
    <row r="39" ht="213.0" customHeight="1">
      <c r="A39" s="96" t="s">
        <v>88</v>
      </c>
      <c r="B39" s="97"/>
      <c r="C39" s="98" t="s">
        <v>93</v>
      </c>
      <c r="D39" s="99" t="s">
        <v>20</v>
      </c>
      <c r="E39" s="15" t="s">
        <v>21</v>
      </c>
      <c r="F39" s="14" t="s">
        <v>30</v>
      </c>
      <c r="G39" s="15"/>
      <c r="H39" s="15"/>
      <c r="I39" s="86"/>
      <c r="J39" s="15">
        <v>163.47</v>
      </c>
      <c r="K39" s="15">
        <v>3.0</v>
      </c>
      <c r="L39" s="15">
        <f>J39*K39</f>
        <v>490.41</v>
      </c>
      <c r="M39" s="79">
        <f>L39</f>
        <v>490.41</v>
      </c>
      <c r="N39" s="73"/>
      <c r="O39" s="73"/>
      <c r="P39" s="73"/>
      <c r="Q39" s="73"/>
    </row>
    <row r="40" ht="12.75" customHeight="1">
      <c r="A40" s="94" t="s">
        <v>61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4"/>
      <c r="M40" s="95">
        <f>SUM(M39)</f>
        <v>490.41</v>
      </c>
      <c r="N40" s="73"/>
      <c r="O40" s="73"/>
    </row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1">
    <mergeCell ref="H5:H6"/>
    <mergeCell ref="I5:I6"/>
    <mergeCell ref="J5:J6"/>
    <mergeCell ref="K5:K6"/>
    <mergeCell ref="L5:L6"/>
    <mergeCell ref="M5:M6"/>
    <mergeCell ref="C7:M7"/>
    <mergeCell ref="A8:M8"/>
    <mergeCell ref="A5:A6"/>
    <mergeCell ref="B5:B6"/>
    <mergeCell ref="C5:C6"/>
    <mergeCell ref="D5:D6"/>
    <mergeCell ref="E5:E6"/>
    <mergeCell ref="F5:F6"/>
    <mergeCell ref="G5:G6"/>
    <mergeCell ref="C19:C27"/>
    <mergeCell ref="D19:D27"/>
    <mergeCell ref="A29:A37"/>
    <mergeCell ref="B29:B37"/>
    <mergeCell ref="C29:C37"/>
    <mergeCell ref="D29:D37"/>
    <mergeCell ref="A28:L28"/>
    <mergeCell ref="A38:L38"/>
    <mergeCell ref="A40:L40"/>
    <mergeCell ref="A9:A17"/>
    <mergeCell ref="B9:B17"/>
    <mergeCell ref="C9:C17"/>
    <mergeCell ref="D9:D17"/>
    <mergeCell ref="A18:L18"/>
    <mergeCell ref="A19:A27"/>
    <mergeCell ref="B19:B27"/>
  </mergeCells>
  <printOptions/>
  <pageMargins bottom="0.75" footer="0.0" header="0.0" left="0.7" right="0.7" top="0.75"/>
  <pageSetup paperSize="3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38.38"/>
    <col customWidth="1" min="3" max="3" width="23.13"/>
    <col customWidth="1" min="4" max="4" width="11.5"/>
    <col customWidth="1" min="5" max="9" width="10.63"/>
    <col customWidth="1" min="10" max="10" width="11.63"/>
    <col customWidth="1" min="11" max="11" width="10.63"/>
    <col customWidth="1" min="12" max="12" width="14.5"/>
    <col customWidth="1" min="13" max="26" width="10.63"/>
  </cols>
  <sheetData>
    <row r="1" ht="12.75" customHeight="1">
      <c r="D1" s="100"/>
    </row>
    <row r="2" ht="12.75" customHeight="1">
      <c r="A2" s="1" t="s">
        <v>0</v>
      </c>
      <c r="B2" s="1"/>
      <c r="C2" s="2" t="s">
        <v>1</v>
      </c>
      <c r="D2" s="101"/>
      <c r="E2" s="2"/>
      <c r="F2" s="2"/>
      <c r="G2" s="2"/>
      <c r="H2" s="2"/>
      <c r="I2" s="3"/>
      <c r="J2" s="3"/>
      <c r="K2" s="2"/>
      <c r="L2" s="2"/>
      <c r="M2" s="2"/>
    </row>
    <row r="3" ht="12.75" customHeight="1">
      <c r="A3" s="1" t="s">
        <v>2</v>
      </c>
      <c r="B3" s="1"/>
      <c r="C3" s="2"/>
      <c r="D3" s="101"/>
      <c r="E3" s="2"/>
      <c r="F3" s="2"/>
      <c r="G3" s="2"/>
      <c r="H3" s="2"/>
      <c r="I3" s="2"/>
      <c r="J3" s="2"/>
      <c r="K3" s="2"/>
      <c r="L3" s="2"/>
      <c r="M3" s="2"/>
    </row>
    <row r="4" ht="12.75" customHeight="1">
      <c r="A4" s="2"/>
      <c r="B4" s="2"/>
      <c r="C4" s="2"/>
      <c r="D4" s="101"/>
      <c r="E4" s="2"/>
      <c r="F4" s="2"/>
      <c r="G4" s="2"/>
      <c r="H4" s="2"/>
      <c r="I4" s="2"/>
      <c r="J4" s="2"/>
      <c r="K4" s="2"/>
      <c r="L4" s="2"/>
      <c r="M4" s="2"/>
    </row>
    <row r="5" ht="14.25" customHeight="1">
      <c r="A5" s="66" t="s">
        <v>3</v>
      </c>
      <c r="B5" s="67" t="s">
        <v>4</v>
      </c>
      <c r="C5" s="68" t="s">
        <v>45</v>
      </c>
      <c r="D5" s="68" t="s">
        <v>7</v>
      </c>
      <c r="E5" s="68" t="s">
        <v>8</v>
      </c>
      <c r="F5" s="68" t="s">
        <v>9</v>
      </c>
      <c r="G5" s="69" t="s">
        <v>10</v>
      </c>
      <c r="H5" s="69" t="s">
        <v>11</v>
      </c>
      <c r="I5" s="69" t="s">
        <v>12</v>
      </c>
      <c r="J5" s="70" t="s">
        <v>48</v>
      </c>
      <c r="K5" s="69" t="s">
        <v>78</v>
      </c>
      <c r="L5" s="69" t="s">
        <v>51</v>
      </c>
      <c r="M5" s="71" t="s">
        <v>15</v>
      </c>
      <c r="N5" s="72"/>
      <c r="O5" s="72"/>
    </row>
    <row r="6" ht="14.25" customHeight="1">
      <c r="A6" s="3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7"/>
      <c r="N6" s="73"/>
      <c r="O6" s="73"/>
    </row>
    <row r="7" ht="12.75" customHeight="1">
      <c r="A7" s="74"/>
      <c r="B7" s="75"/>
      <c r="C7" s="76" t="s">
        <v>94</v>
      </c>
      <c r="D7" s="9"/>
      <c r="E7" s="9"/>
      <c r="F7" s="9"/>
      <c r="G7" s="9"/>
      <c r="H7" s="9"/>
      <c r="I7" s="9"/>
      <c r="J7" s="9"/>
      <c r="K7" s="9"/>
      <c r="L7" s="9"/>
      <c r="M7" s="39"/>
    </row>
    <row r="8" ht="12.75" customHeight="1">
      <c r="A8" s="78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39"/>
    </row>
    <row r="9" ht="210.0" customHeight="1">
      <c r="A9" s="102" t="s">
        <v>95</v>
      </c>
      <c r="B9" s="103"/>
      <c r="C9" s="13" t="s">
        <v>96</v>
      </c>
      <c r="D9" s="99" t="s">
        <v>20</v>
      </c>
      <c r="E9" s="15" t="s">
        <v>21</v>
      </c>
      <c r="F9" s="14" t="s">
        <v>30</v>
      </c>
      <c r="G9" s="15">
        <v>119.74</v>
      </c>
      <c r="H9" s="42"/>
      <c r="I9" s="15">
        <v>5.54</v>
      </c>
      <c r="J9" s="15"/>
      <c r="K9" s="15">
        <v>2.0</v>
      </c>
      <c r="L9" s="15"/>
      <c r="M9" s="79">
        <f>G9*I9*K9</f>
        <v>1326.7192</v>
      </c>
    </row>
    <row r="10" ht="12.0" customHeight="1">
      <c r="A10" s="80" t="s">
        <v>61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81">
        <f>SUM(M9)</f>
        <v>1326.7192</v>
      </c>
      <c r="N10" s="72"/>
      <c r="O10" s="72"/>
    </row>
    <row r="11" ht="212.25" customHeight="1">
      <c r="A11" s="96" t="s">
        <v>97</v>
      </c>
      <c r="B11" s="99"/>
      <c r="C11" s="13" t="s">
        <v>98</v>
      </c>
      <c r="D11" s="99" t="s">
        <v>69</v>
      </c>
      <c r="E11" s="15" t="s">
        <v>21</v>
      </c>
      <c r="F11" s="14" t="s">
        <v>30</v>
      </c>
      <c r="G11" s="15">
        <v>4.8</v>
      </c>
      <c r="H11" s="15"/>
      <c r="I11" s="86">
        <v>5.54</v>
      </c>
      <c r="J11" s="15"/>
      <c r="K11" s="15">
        <v>2.0</v>
      </c>
      <c r="L11" s="15">
        <f>G11*I11</f>
        <v>26.592</v>
      </c>
      <c r="M11" s="79">
        <f>L11</f>
        <v>26.592</v>
      </c>
      <c r="N11" s="73" t="s">
        <v>99</v>
      </c>
      <c r="O11" s="73"/>
      <c r="P11" s="73"/>
      <c r="Q11" s="73"/>
    </row>
    <row r="12" ht="12.75" customHeight="1">
      <c r="A12" s="94" t="s">
        <v>61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4"/>
      <c r="M12" s="95">
        <f>SUM(M11)</f>
        <v>26.592</v>
      </c>
    </row>
    <row r="13" ht="213.75" customHeight="1">
      <c r="A13" s="96" t="s">
        <v>100</v>
      </c>
      <c r="B13" s="99"/>
      <c r="C13" s="13" t="s">
        <v>101</v>
      </c>
      <c r="D13" s="11" t="s">
        <v>20</v>
      </c>
      <c r="E13" s="15" t="s">
        <v>29</v>
      </c>
      <c r="F13" s="14" t="s">
        <v>30</v>
      </c>
      <c r="G13" s="15">
        <v>28.71</v>
      </c>
      <c r="H13" s="15"/>
      <c r="I13" s="86">
        <v>5.54</v>
      </c>
      <c r="J13" s="15"/>
      <c r="K13" s="15">
        <v>2.0</v>
      </c>
      <c r="L13" s="15">
        <f>G13*I13*K13</f>
        <v>318.1068</v>
      </c>
      <c r="M13" s="79">
        <f>L13</f>
        <v>318.1068</v>
      </c>
      <c r="N13" s="73"/>
      <c r="O13" s="73"/>
      <c r="P13" s="73"/>
      <c r="Q13" s="73"/>
    </row>
    <row r="14" ht="12.75" customHeight="1">
      <c r="A14" s="94" t="s">
        <v>61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4"/>
      <c r="M14" s="95">
        <f>SUM(M13)</f>
        <v>318.1068</v>
      </c>
    </row>
    <row r="15" ht="213.0" customHeight="1">
      <c r="A15" s="96" t="s">
        <v>102</v>
      </c>
      <c r="B15" s="97"/>
      <c r="C15" s="13" t="s">
        <v>103</v>
      </c>
      <c r="D15" s="11" t="s">
        <v>20</v>
      </c>
      <c r="E15" s="15" t="s">
        <v>21</v>
      </c>
      <c r="F15" s="14" t="s">
        <v>30</v>
      </c>
      <c r="G15" s="15"/>
      <c r="H15" s="15"/>
      <c r="I15" s="86"/>
      <c r="J15" s="15">
        <v>163.47</v>
      </c>
      <c r="K15" s="15">
        <v>1.0</v>
      </c>
      <c r="L15" s="15">
        <f>J15*K15</f>
        <v>163.47</v>
      </c>
      <c r="M15" s="79">
        <f>L15</f>
        <v>163.47</v>
      </c>
      <c r="N15" s="73"/>
      <c r="O15" s="73"/>
      <c r="P15" s="73"/>
      <c r="Q15" s="73"/>
    </row>
    <row r="16" ht="12.75" customHeight="1">
      <c r="A16" s="94" t="s">
        <v>61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4"/>
      <c r="M16" s="95">
        <f>SUM(M15)</f>
        <v>163.47</v>
      </c>
      <c r="N16" s="73"/>
      <c r="O16" s="73"/>
    </row>
    <row r="17" ht="12.75" customHeight="1">
      <c r="D17" s="100"/>
    </row>
    <row r="18" ht="12.75" customHeight="1">
      <c r="D18" s="100"/>
    </row>
    <row r="19" ht="12.75" customHeight="1">
      <c r="D19" s="100"/>
    </row>
    <row r="20" ht="12.75" customHeight="1">
      <c r="D20" s="100"/>
    </row>
    <row r="21" ht="12.75" customHeight="1">
      <c r="D21" s="100"/>
    </row>
    <row r="22" ht="12.75" customHeight="1">
      <c r="D22" s="100"/>
    </row>
    <row r="23" ht="12.75" customHeight="1">
      <c r="D23" s="100"/>
    </row>
    <row r="24" ht="12.75" customHeight="1">
      <c r="D24" s="100"/>
    </row>
    <row r="25" ht="12.75" customHeight="1">
      <c r="D25" s="100"/>
    </row>
    <row r="26" ht="12.75" customHeight="1">
      <c r="D26" s="100"/>
    </row>
    <row r="27" ht="12.75" customHeight="1">
      <c r="D27" s="100"/>
    </row>
    <row r="28" ht="12.75" customHeight="1">
      <c r="D28" s="100"/>
    </row>
    <row r="29" ht="12.75" customHeight="1">
      <c r="D29" s="100"/>
    </row>
    <row r="30" ht="12.75" customHeight="1">
      <c r="D30" s="100"/>
    </row>
    <row r="31" ht="12.75" customHeight="1">
      <c r="D31" s="100"/>
    </row>
    <row r="32" ht="12.75" customHeight="1">
      <c r="D32" s="100"/>
    </row>
    <row r="33" ht="12.75" customHeight="1">
      <c r="D33" s="100"/>
    </row>
    <row r="34" ht="12.75" customHeight="1">
      <c r="D34" s="100"/>
    </row>
    <row r="35" ht="12.75" customHeight="1">
      <c r="D35" s="100"/>
    </row>
    <row r="36" ht="12.75" customHeight="1">
      <c r="D36" s="100"/>
    </row>
    <row r="37" ht="12.75" customHeight="1">
      <c r="D37" s="100"/>
    </row>
    <row r="38" ht="12.75" customHeight="1">
      <c r="D38" s="100"/>
    </row>
    <row r="39" ht="12.75" customHeight="1">
      <c r="D39" s="100"/>
    </row>
    <row r="40" ht="12.75" customHeight="1">
      <c r="D40" s="100"/>
    </row>
    <row r="41" ht="12.75" customHeight="1">
      <c r="D41" s="100"/>
    </row>
    <row r="42" ht="12.75" customHeight="1">
      <c r="D42" s="100"/>
    </row>
    <row r="43" ht="12.75" customHeight="1">
      <c r="D43" s="100"/>
    </row>
    <row r="44" ht="12.75" customHeight="1">
      <c r="D44" s="100"/>
    </row>
    <row r="45" ht="12.75" customHeight="1">
      <c r="D45" s="100"/>
    </row>
    <row r="46" ht="12.75" customHeight="1">
      <c r="D46" s="100"/>
    </row>
    <row r="47" ht="12.75" customHeight="1">
      <c r="D47" s="100"/>
    </row>
    <row r="48" ht="12.75" customHeight="1">
      <c r="D48" s="100"/>
    </row>
    <row r="49" ht="12.75" customHeight="1">
      <c r="D49" s="100"/>
    </row>
    <row r="50" ht="12.75" customHeight="1">
      <c r="D50" s="100"/>
    </row>
    <row r="51" ht="12.75" customHeight="1">
      <c r="D51" s="100"/>
    </row>
    <row r="52" ht="12.75" customHeight="1">
      <c r="D52" s="100"/>
    </row>
    <row r="53" ht="12.75" customHeight="1">
      <c r="D53" s="100"/>
    </row>
    <row r="54" ht="12.75" customHeight="1">
      <c r="D54" s="100"/>
    </row>
    <row r="55" ht="12.75" customHeight="1">
      <c r="D55" s="100"/>
    </row>
    <row r="56" ht="12.75" customHeight="1">
      <c r="D56" s="100"/>
    </row>
    <row r="57" ht="12.75" customHeight="1">
      <c r="D57" s="100"/>
    </row>
    <row r="58" ht="12.75" customHeight="1">
      <c r="D58" s="100"/>
    </row>
    <row r="59" ht="12.75" customHeight="1">
      <c r="D59" s="100"/>
    </row>
    <row r="60" ht="12.75" customHeight="1">
      <c r="D60" s="100"/>
    </row>
    <row r="61" ht="12.75" customHeight="1">
      <c r="D61" s="100"/>
    </row>
    <row r="62" ht="12.75" customHeight="1">
      <c r="D62" s="100"/>
    </row>
    <row r="63" ht="12.75" customHeight="1">
      <c r="D63" s="100"/>
    </row>
    <row r="64" ht="12.75" customHeight="1">
      <c r="D64" s="100"/>
    </row>
    <row r="65" ht="12.75" customHeight="1">
      <c r="D65" s="100"/>
    </row>
    <row r="66" ht="12.75" customHeight="1">
      <c r="D66" s="100"/>
    </row>
    <row r="67" ht="12.75" customHeight="1">
      <c r="D67" s="100"/>
    </row>
    <row r="68" ht="12.75" customHeight="1">
      <c r="D68" s="100"/>
    </row>
    <row r="69" ht="12.75" customHeight="1">
      <c r="D69" s="100"/>
    </row>
    <row r="70" ht="12.75" customHeight="1">
      <c r="D70" s="100"/>
    </row>
    <row r="71" ht="12.75" customHeight="1">
      <c r="D71" s="100"/>
    </row>
    <row r="72" ht="12.75" customHeight="1">
      <c r="D72" s="100"/>
    </row>
    <row r="73" ht="12.75" customHeight="1">
      <c r="D73" s="100"/>
    </row>
    <row r="74" ht="12.75" customHeight="1">
      <c r="D74" s="100"/>
    </row>
    <row r="75" ht="12.75" customHeight="1">
      <c r="D75" s="100"/>
    </row>
    <row r="76" ht="12.75" customHeight="1">
      <c r="D76" s="100"/>
    </row>
    <row r="77" ht="12.75" customHeight="1">
      <c r="D77" s="100"/>
    </row>
    <row r="78" ht="12.75" customHeight="1">
      <c r="D78" s="100"/>
    </row>
    <row r="79" ht="12.75" customHeight="1">
      <c r="D79" s="100"/>
    </row>
    <row r="80" ht="12.75" customHeight="1">
      <c r="D80" s="100"/>
    </row>
    <row r="81" ht="12.75" customHeight="1">
      <c r="D81" s="100"/>
    </row>
    <row r="82" ht="12.75" customHeight="1">
      <c r="D82" s="100"/>
    </row>
    <row r="83" ht="12.75" customHeight="1">
      <c r="D83" s="100"/>
    </row>
    <row r="84" ht="12.75" customHeight="1">
      <c r="D84" s="100"/>
    </row>
    <row r="85" ht="12.75" customHeight="1">
      <c r="D85" s="100"/>
    </row>
    <row r="86" ht="12.75" customHeight="1">
      <c r="D86" s="100"/>
    </row>
    <row r="87" ht="12.75" customHeight="1">
      <c r="D87" s="100"/>
    </row>
    <row r="88" ht="12.75" customHeight="1">
      <c r="D88" s="100"/>
    </row>
    <row r="89" ht="12.75" customHeight="1">
      <c r="D89" s="100"/>
    </row>
    <row r="90" ht="12.75" customHeight="1">
      <c r="D90" s="100"/>
    </row>
    <row r="91" ht="12.75" customHeight="1">
      <c r="D91" s="100"/>
    </row>
    <row r="92" ht="12.75" customHeight="1">
      <c r="D92" s="100"/>
    </row>
    <row r="93" ht="12.75" customHeight="1">
      <c r="D93" s="100"/>
    </row>
    <row r="94" ht="12.75" customHeight="1">
      <c r="D94" s="100"/>
    </row>
    <row r="95" ht="12.75" customHeight="1">
      <c r="D95" s="100"/>
    </row>
    <row r="96" ht="12.75" customHeight="1">
      <c r="D96" s="100"/>
    </row>
    <row r="97" ht="12.75" customHeight="1">
      <c r="D97" s="100"/>
    </row>
    <row r="98" ht="12.75" customHeight="1">
      <c r="D98" s="100"/>
    </row>
    <row r="99" ht="12.75" customHeight="1">
      <c r="D99" s="100"/>
    </row>
    <row r="100" ht="12.75" customHeight="1">
      <c r="D100" s="100"/>
    </row>
    <row r="101" ht="12.75" customHeight="1">
      <c r="D101" s="100"/>
    </row>
    <row r="102" ht="12.75" customHeight="1">
      <c r="D102" s="100"/>
    </row>
    <row r="103" ht="12.75" customHeight="1">
      <c r="D103" s="100"/>
    </row>
    <row r="104" ht="12.75" customHeight="1">
      <c r="D104" s="100"/>
    </row>
    <row r="105" ht="12.75" customHeight="1">
      <c r="D105" s="100"/>
    </row>
    <row r="106" ht="12.75" customHeight="1">
      <c r="D106" s="100"/>
    </row>
    <row r="107" ht="12.75" customHeight="1">
      <c r="D107" s="100"/>
    </row>
    <row r="108" ht="12.75" customHeight="1">
      <c r="D108" s="100"/>
    </row>
    <row r="109" ht="12.75" customHeight="1">
      <c r="D109" s="100"/>
    </row>
    <row r="110" ht="12.75" customHeight="1">
      <c r="D110" s="100"/>
    </row>
    <row r="111" ht="12.75" customHeight="1">
      <c r="D111" s="100"/>
    </row>
    <row r="112" ht="12.75" customHeight="1">
      <c r="D112" s="100"/>
    </row>
    <row r="113" ht="12.75" customHeight="1">
      <c r="D113" s="100"/>
    </row>
    <row r="114" ht="12.75" customHeight="1">
      <c r="D114" s="100"/>
    </row>
    <row r="115" ht="12.75" customHeight="1">
      <c r="D115" s="100"/>
    </row>
    <row r="116" ht="12.75" customHeight="1">
      <c r="D116" s="100"/>
    </row>
    <row r="117" ht="12.75" customHeight="1">
      <c r="D117" s="100"/>
    </row>
    <row r="118" ht="12.75" customHeight="1">
      <c r="D118" s="100"/>
    </row>
    <row r="119" ht="12.75" customHeight="1">
      <c r="D119" s="100"/>
    </row>
    <row r="120" ht="12.75" customHeight="1">
      <c r="D120" s="100"/>
    </row>
    <row r="121" ht="12.75" customHeight="1">
      <c r="D121" s="100"/>
    </row>
    <row r="122" ht="12.75" customHeight="1">
      <c r="D122" s="100"/>
    </row>
    <row r="123" ht="12.75" customHeight="1">
      <c r="D123" s="100"/>
    </row>
    <row r="124" ht="12.75" customHeight="1">
      <c r="D124" s="100"/>
    </row>
    <row r="125" ht="12.75" customHeight="1">
      <c r="D125" s="100"/>
    </row>
    <row r="126" ht="12.75" customHeight="1">
      <c r="D126" s="100"/>
    </row>
    <row r="127" ht="12.75" customHeight="1">
      <c r="D127" s="100"/>
    </row>
    <row r="128" ht="12.75" customHeight="1">
      <c r="D128" s="100"/>
    </row>
    <row r="129" ht="12.75" customHeight="1">
      <c r="D129" s="100"/>
    </row>
    <row r="130" ht="12.75" customHeight="1">
      <c r="D130" s="100"/>
    </row>
    <row r="131" ht="12.75" customHeight="1">
      <c r="D131" s="100"/>
    </row>
    <row r="132" ht="12.75" customHeight="1">
      <c r="D132" s="100"/>
    </row>
    <row r="133" ht="12.75" customHeight="1">
      <c r="D133" s="100"/>
    </row>
    <row r="134" ht="12.75" customHeight="1">
      <c r="D134" s="100"/>
    </row>
    <row r="135" ht="12.75" customHeight="1">
      <c r="D135" s="100"/>
    </row>
    <row r="136" ht="12.75" customHeight="1">
      <c r="D136" s="100"/>
    </row>
    <row r="137" ht="12.75" customHeight="1">
      <c r="D137" s="100"/>
    </row>
    <row r="138" ht="12.75" customHeight="1">
      <c r="D138" s="100"/>
    </row>
    <row r="139" ht="12.75" customHeight="1">
      <c r="D139" s="100"/>
    </row>
    <row r="140" ht="12.75" customHeight="1">
      <c r="D140" s="100"/>
    </row>
    <row r="141" ht="12.75" customHeight="1">
      <c r="D141" s="100"/>
    </row>
    <row r="142" ht="12.75" customHeight="1">
      <c r="D142" s="100"/>
    </row>
    <row r="143" ht="12.75" customHeight="1">
      <c r="D143" s="100"/>
    </row>
    <row r="144" ht="12.75" customHeight="1">
      <c r="D144" s="100"/>
    </row>
    <row r="145" ht="12.75" customHeight="1">
      <c r="D145" s="100"/>
    </row>
    <row r="146" ht="12.75" customHeight="1">
      <c r="D146" s="100"/>
    </row>
    <row r="147" ht="12.75" customHeight="1">
      <c r="D147" s="100"/>
    </row>
    <row r="148" ht="12.75" customHeight="1">
      <c r="D148" s="100"/>
    </row>
    <row r="149" ht="12.75" customHeight="1">
      <c r="D149" s="100"/>
    </row>
    <row r="150" ht="12.75" customHeight="1">
      <c r="D150" s="100"/>
    </row>
    <row r="151" ht="12.75" customHeight="1">
      <c r="D151" s="100"/>
    </row>
    <row r="152" ht="12.75" customHeight="1">
      <c r="D152" s="100"/>
    </row>
    <row r="153" ht="12.75" customHeight="1">
      <c r="D153" s="100"/>
    </row>
    <row r="154" ht="12.75" customHeight="1">
      <c r="D154" s="100"/>
    </row>
    <row r="155" ht="12.75" customHeight="1">
      <c r="D155" s="100"/>
    </row>
    <row r="156" ht="12.75" customHeight="1">
      <c r="D156" s="100"/>
    </row>
    <row r="157" ht="12.75" customHeight="1">
      <c r="D157" s="100"/>
    </row>
    <row r="158" ht="12.75" customHeight="1">
      <c r="D158" s="100"/>
    </row>
    <row r="159" ht="12.75" customHeight="1">
      <c r="D159" s="100"/>
    </row>
    <row r="160" ht="12.75" customHeight="1">
      <c r="D160" s="100"/>
    </row>
    <row r="161" ht="12.75" customHeight="1">
      <c r="D161" s="100"/>
    </row>
    <row r="162" ht="12.75" customHeight="1">
      <c r="D162" s="100"/>
    </row>
    <row r="163" ht="12.75" customHeight="1">
      <c r="D163" s="100"/>
    </row>
    <row r="164" ht="12.75" customHeight="1">
      <c r="D164" s="100"/>
    </row>
    <row r="165" ht="12.75" customHeight="1">
      <c r="D165" s="100"/>
    </row>
    <row r="166" ht="12.75" customHeight="1">
      <c r="D166" s="100"/>
    </row>
    <row r="167" ht="12.75" customHeight="1">
      <c r="D167" s="100"/>
    </row>
    <row r="168" ht="12.75" customHeight="1">
      <c r="D168" s="100"/>
    </row>
    <row r="169" ht="12.75" customHeight="1">
      <c r="D169" s="100"/>
    </row>
    <row r="170" ht="12.75" customHeight="1">
      <c r="D170" s="100"/>
    </row>
    <row r="171" ht="12.75" customHeight="1">
      <c r="D171" s="100"/>
    </row>
    <row r="172" ht="12.75" customHeight="1">
      <c r="D172" s="100"/>
    </row>
    <row r="173" ht="12.75" customHeight="1">
      <c r="D173" s="100"/>
    </row>
    <row r="174" ht="12.75" customHeight="1">
      <c r="D174" s="100"/>
    </row>
    <row r="175" ht="12.75" customHeight="1">
      <c r="D175" s="100"/>
    </row>
    <row r="176" ht="12.75" customHeight="1">
      <c r="D176" s="100"/>
    </row>
    <row r="177" ht="12.75" customHeight="1">
      <c r="D177" s="100"/>
    </row>
    <row r="178" ht="12.75" customHeight="1">
      <c r="D178" s="100"/>
    </row>
    <row r="179" ht="12.75" customHeight="1">
      <c r="D179" s="100"/>
    </row>
    <row r="180" ht="12.75" customHeight="1">
      <c r="D180" s="100"/>
    </row>
    <row r="181" ht="12.75" customHeight="1">
      <c r="D181" s="100"/>
    </row>
    <row r="182" ht="12.75" customHeight="1">
      <c r="D182" s="100"/>
    </row>
    <row r="183" ht="12.75" customHeight="1">
      <c r="D183" s="100"/>
    </row>
    <row r="184" ht="12.75" customHeight="1">
      <c r="D184" s="100"/>
    </row>
    <row r="185" ht="12.75" customHeight="1">
      <c r="D185" s="100"/>
    </row>
    <row r="186" ht="12.75" customHeight="1">
      <c r="D186" s="100"/>
    </row>
    <row r="187" ht="12.75" customHeight="1">
      <c r="D187" s="100"/>
    </row>
    <row r="188" ht="12.75" customHeight="1">
      <c r="D188" s="100"/>
    </row>
    <row r="189" ht="12.75" customHeight="1">
      <c r="D189" s="100"/>
    </row>
    <row r="190" ht="12.75" customHeight="1">
      <c r="D190" s="100"/>
    </row>
    <row r="191" ht="12.75" customHeight="1">
      <c r="D191" s="100"/>
    </row>
    <row r="192" ht="12.75" customHeight="1">
      <c r="D192" s="100"/>
    </row>
    <row r="193" ht="12.75" customHeight="1">
      <c r="D193" s="100"/>
    </row>
    <row r="194" ht="12.75" customHeight="1">
      <c r="D194" s="100"/>
    </row>
    <row r="195" ht="12.75" customHeight="1">
      <c r="D195" s="100"/>
    </row>
    <row r="196" ht="12.75" customHeight="1">
      <c r="D196" s="100"/>
    </row>
    <row r="197" ht="12.75" customHeight="1">
      <c r="D197" s="100"/>
    </row>
    <row r="198" ht="12.75" customHeight="1">
      <c r="D198" s="100"/>
    </row>
    <row r="199" ht="12.75" customHeight="1">
      <c r="D199" s="100"/>
    </row>
    <row r="200" ht="12.75" customHeight="1">
      <c r="D200" s="100"/>
    </row>
    <row r="201" ht="12.75" customHeight="1">
      <c r="D201" s="100"/>
    </row>
    <row r="202" ht="12.75" customHeight="1">
      <c r="D202" s="100"/>
    </row>
    <row r="203" ht="12.75" customHeight="1">
      <c r="D203" s="100"/>
    </row>
    <row r="204" ht="12.75" customHeight="1">
      <c r="D204" s="100"/>
    </row>
    <row r="205" ht="12.75" customHeight="1">
      <c r="D205" s="100"/>
    </row>
    <row r="206" ht="12.75" customHeight="1">
      <c r="D206" s="100"/>
    </row>
    <row r="207" ht="12.75" customHeight="1">
      <c r="D207" s="100"/>
    </row>
    <row r="208" ht="12.75" customHeight="1">
      <c r="D208" s="100"/>
    </row>
    <row r="209" ht="12.75" customHeight="1">
      <c r="D209" s="100"/>
    </row>
    <row r="210" ht="12.75" customHeight="1">
      <c r="D210" s="100"/>
    </row>
    <row r="211" ht="12.75" customHeight="1">
      <c r="D211" s="100"/>
    </row>
    <row r="212" ht="12.75" customHeight="1">
      <c r="D212" s="100"/>
    </row>
    <row r="213" ht="12.75" customHeight="1">
      <c r="D213" s="100"/>
    </row>
    <row r="214" ht="12.75" customHeight="1">
      <c r="D214" s="100"/>
    </row>
    <row r="215" ht="12.75" customHeight="1">
      <c r="D215" s="100"/>
    </row>
    <row r="216" ht="12.75" customHeight="1">
      <c r="D216" s="100"/>
    </row>
    <row r="217" ht="12.75" customHeight="1">
      <c r="D217" s="100"/>
    </row>
    <row r="218" ht="12.75" customHeight="1">
      <c r="D218" s="100"/>
    </row>
    <row r="219" ht="12.75" customHeight="1">
      <c r="D219" s="100"/>
    </row>
    <row r="220" ht="12.75" customHeight="1">
      <c r="D220" s="100"/>
    </row>
    <row r="221" ht="12.75" customHeight="1">
      <c r="D221" s="100"/>
    </row>
    <row r="222" ht="12.75" customHeight="1">
      <c r="D222" s="100"/>
    </row>
    <row r="223" ht="12.75" customHeight="1">
      <c r="D223" s="100"/>
    </row>
    <row r="224" ht="12.75" customHeight="1">
      <c r="D224" s="100"/>
    </row>
    <row r="225" ht="12.75" customHeight="1">
      <c r="D225" s="100"/>
    </row>
    <row r="226" ht="12.75" customHeight="1">
      <c r="D226" s="100"/>
    </row>
    <row r="227" ht="12.75" customHeight="1">
      <c r="D227" s="100"/>
    </row>
    <row r="228" ht="12.75" customHeight="1">
      <c r="D228" s="100"/>
    </row>
    <row r="229" ht="12.75" customHeight="1">
      <c r="D229" s="100"/>
    </row>
    <row r="230" ht="12.75" customHeight="1">
      <c r="D230" s="100"/>
    </row>
    <row r="231" ht="12.75" customHeight="1">
      <c r="D231" s="100"/>
    </row>
    <row r="232" ht="12.75" customHeight="1">
      <c r="D232" s="100"/>
    </row>
    <row r="233" ht="12.75" customHeight="1">
      <c r="D233" s="100"/>
    </row>
    <row r="234" ht="12.75" customHeight="1">
      <c r="D234" s="100"/>
    </row>
    <row r="235" ht="12.75" customHeight="1">
      <c r="D235" s="100"/>
    </row>
    <row r="236" ht="12.75" customHeight="1">
      <c r="D236" s="100"/>
    </row>
    <row r="237" ht="12.75" customHeight="1">
      <c r="D237" s="100"/>
    </row>
    <row r="238" ht="12.75" customHeight="1">
      <c r="D238" s="100"/>
    </row>
    <row r="239" ht="12.75" customHeight="1">
      <c r="D239" s="100"/>
    </row>
    <row r="240" ht="12.75" customHeight="1">
      <c r="D240" s="100"/>
    </row>
    <row r="241" ht="12.75" customHeight="1">
      <c r="D241" s="100"/>
    </row>
    <row r="242" ht="12.75" customHeight="1">
      <c r="D242" s="100"/>
    </row>
    <row r="243" ht="12.75" customHeight="1">
      <c r="D243" s="100"/>
    </row>
    <row r="244" ht="12.75" customHeight="1">
      <c r="D244" s="100"/>
    </row>
    <row r="245" ht="12.75" customHeight="1">
      <c r="D245" s="100"/>
    </row>
    <row r="246" ht="12.75" customHeight="1">
      <c r="D246" s="100"/>
    </row>
    <row r="247" ht="12.75" customHeight="1">
      <c r="D247" s="100"/>
    </row>
    <row r="248" ht="12.75" customHeight="1">
      <c r="D248" s="100"/>
    </row>
    <row r="249" ht="12.75" customHeight="1">
      <c r="D249" s="100"/>
    </row>
    <row r="250" ht="12.75" customHeight="1">
      <c r="D250" s="100"/>
    </row>
    <row r="251" ht="12.75" customHeight="1">
      <c r="D251" s="100"/>
    </row>
    <row r="252" ht="12.75" customHeight="1">
      <c r="D252" s="100"/>
    </row>
    <row r="253" ht="12.75" customHeight="1">
      <c r="D253" s="100"/>
    </row>
    <row r="254" ht="12.75" customHeight="1">
      <c r="D254" s="100"/>
    </row>
    <row r="255" ht="12.75" customHeight="1">
      <c r="D255" s="100"/>
    </row>
    <row r="256" ht="12.75" customHeight="1">
      <c r="D256" s="100"/>
    </row>
    <row r="257" ht="12.75" customHeight="1">
      <c r="D257" s="100"/>
    </row>
    <row r="258" ht="12.75" customHeight="1">
      <c r="D258" s="100"/>
    </row>
    <row r="259" ht="12.75" customHeight="1">
      <c r="D259" s="100"/>
    </row>
    <row r="260" ht="12.75" customHeight="1">
      <c r="D260" s="100"/>
    </row>
    <row r="261" ht="12.75" customHeight="1">
      <c r="D261" s="100"/>
    </row>
    <row r="262" ht="12.75" customHeight="1">
      <c r="D262" s="100"/>
    </row>
    <row r="263" ht="12.75" customHeight="1">
      <c r="D263" s="100"/>
    </row>
    <row r="264" ht="12.75" customHeight="1">
      <c r="D264" s="100"/>
    </row>
    <row r="265" ht="12.75" customHeight="1">
      <c r="D265" s="100"/>
    </row>
    <row r="266" ht="12.75" customHeight="1">
      <c r="D266" s="100"/>
    </row>
    <row r="267" ht="12.75" customHeight="1">
      <c r="D267" s="100"/>
    </row>
    <row r="268" ht="12.75" customHeight="1">
      <c r="D268" s="100"/>
    </row>
    <row r="269" ht="12.75" customHeight="1">
      <c r="D269" s="100"/>
    </row>
    <row r="270" ht="12.75" customHeight="1">
      <c r="D270" s="100"/>
    </row>
    <row r="271" ht="12.75" customHeight="1">
      <c r="D271" s="100"/>
    </row>
    <row r="272" ht="12.75" customHeight="1">
      <c r="D272" s="100"/>
    </row>
    <row r="273" ht="12.75" customHeight="1">
      <c r="D273" s="100"/>
    </row>
    <row r="274" ht="12.75" customHeight="1">
      <c r="D274" s="100"/>
    </row>
    <row r="275" ht="12.75" customHeight="1">
      <c r="D275" s="100"/>
    </row>
    <row r="276" ht="12.75" customHeight="1">
      <c r="D276" s="100"/>
    </row>
    <row r="277" ht="12.75" customHeight="1">
      <c r="D277" s="100"/>
    </row>
    <row r="278" ht="12.75" customHeight="1">
      <c r="D278" s="100"/>
    </row>
    <row r="279" ht="12.75" customHeight="1">
      <c r="D279" s="100"/>
    </row>
    <row r="280" ht="12.75" customHeight="1">
      <c r="D280" s="100"/>
    </row>
    <row r="281" ht="12.75" customHeight="1">
      <c r="D281" s="100"/>
    </row>
    <row r="282" ht="12.75" customHeight="1">
      <c r="D282" s="100"/>
    </row>
    <row r="283" ht="12.75" customHeight="1">
      <c r="D283" s="100"/>
    </row>
    <row r="284" ht="12.75" customHeight="1">
      <c r="D284" s="100"/>
    </row>
    <row r="285" ht="12.75" customHeight="1">
      <c r="D285" s="100"/>
    </row>
    <row r="286" ht="12.75" customHeight="1">
      <c r="D286" s="100"/>
    </row>
    <row r="287" ht="12.75" customHeight="1">
      <c r="D287" s="100"/>
    </row>
    <row r="288" ht="12.75" customHeight="1">
      <c r="D288" s="100"/>
    </row>
    <row r="289" ht="12.75" customHeight="1">
      <c r="D289" s="100"/>
    </row>
    <row r="290" ht="12.75" customHeight="1">
      <c r="D290" s="100"/>
    </row>
    <row r="291" ht="12.75" customHeight="1">
      <c r="D291" s="100"/>
    </row>
    <row r="292" ht="12.75" customHeight="1">
      <c r="D292" s="100"/>
    </row>
    <row r="293" ht="12.75" customHeight="1">
      <c r="D293" s="100"/>
    </row>
    <row r="294" ht="12.75" customHeight="1">
      <c r="D294" s="100"/>
    </row>
    <row r="295" ht="12.75" customHeight="1">
      <c r="D295" s="100"/>
    </row>
    <row r="296" ht="12.75" customHeight="1">
      <c r="D296" s="100"/>
    </row>
    <row r="297" ht="12.75" customHeight="1">
      <c r="D297" s="100"/>
    </row>
    <row r="298" ht="12.75" customHeight="1">
      <c r="D298" s="100"/>
    </row>
    <row r="299" ht="12.75" customHeight="1">
      <c r="D299" s="100"/>
    </row>
    <row r="300" ht="12.75" customHeight="1">
      <c r="D300" s="100"/>
    </row>
    <row r="301" ht="12.75" customHeight="1">
      <c r="D301" s="100"/>
    </row>
    <row r="302" ht="12.75" customHeight="1">
      <c r="D302" s="100"/>
    </row>
    <row r="303" ht="12.75" customHeight="1">
      <c r="D303" s="100"/>
    </row>
    <row r="304" ht="12.75" customHeight="1">
      <c r="D304" s="100"/>
    </row>
    <row r="305" ht="12.75" customHeight="1">
      <c r="D305" s="100"/>
    </row>
    <row r="306" ht="12.75" customHeight="1">
      <c r="D306" s="100"/>
    </row>
    <row r="307" ht="12.75" customHeight="1">
      <c r="D307" s="100"/>
    </row>
    <row r="308" ht="12.75" customHeight="1">
      <c r="D308" s="100"/>
    </row>
    <row r="309" ht="12.75" customHeight="1">
      <c r="D309" s="100"/>
    </row>
    <row r="310" ht="12.75" customHeight="1">
      <c r="D310" s="100"/>
    </row>
    <row r="311" ht="12.75" customHeight="1">
      <c r="D311" s="100"/>
    </row>
    <row r="312" ht="12.75" customHeight="1">
      <c r="D312" s="100"/>
    </row>
    <row r="313" ht="12.75" customHeight="1">
      <c r="D313" s="100"/>
    </row>
    <row r="314" ht="12.75" customHeight="1">
      <c r="D314" s="100"/>
    </row>
    <row r="315" ht="12.75" customHeight="1">
      <c r="D315" s="100"/>
    </row>
    <row r="316" ht="12.75" customHeight="1">
      <c r="D316" s="100"/>
    </row>
    <row r="317" ht="12.75" customHeight="1">
      <c r="D317" s="100"/>
    </row>
    <row r="318" ht="12.75" customHeight="1">
      <c r="D318" s="100"/>
    </row>
    <row r="319" ht="12.75" customHeight="1">
      <c r="D319" s="100"/>
    </row>
    <row r="320" ht="12.75" customHeight="1">
      <c r="D320" s="100"/>
    </row>
    <row r="321" ht="12.75" customHeight="1">
      <c r="D321" s="100"/>
    </row>
    <row r="322" ht="12.75" customHeight="1">
      <c r="D322" s="100"/>
    </row>
    <row r="323" ht="12.75" customHeight="1">
      <c r="D323" s="100"/>
    </row>
    <row r="324" ht="12.75" customHeight="1">
      <c r="D324" s="100"/>
    </row>
    <row r="325" ht="12.75" customHeight="1">
      <c r="D325" s="100"/>
    </row>
    <row r="326" ht="12.75" customHeight="1">
      <c r="D326" s="100"/>
    </row>
    <row r="327" ht="12.75" customHeight="1">
      <c r="D327" s="100"/>
    </row>
    <row r="328" ht="12.75" customHeight="1">
      <c r="D328" s="100"/>
    </row>
    <row r="329" ht="12.75" customHeight="1">
      <c r="D329" s="100"/>
    </row>
    <row r="330" ht="12.75" customHeight="1">
      <c r="D330" s="100"/>
    </row>
    <row r="331" ht="12.75" customHeight="1">
      <c r="D331" s="100"/>
    </row>
    <row r="332" ht="12.75" customHeight="1">
      <c r="D332" s="100"/>
    </row>
    <row r="333" ht="12.75" customHeight="1">
      <c r="D333" s="100"/>
    </row>
    <row r="334" ht="12.75" customHeight="1">
      <c r="D334" s="100"/>
    </row>
    <row r="335" ht="12.75" customHeight="1">
      <c r="D335" s="100"/>
    </row>
    <row r="336" ht="12.75" customHeight="1">
      <c r="D336" s="100"/>
    </row>
    <row r="337" ht="12.75" customHeight="1">
      <c r="D337" s="100"/>
    </row>
    <row r="338" ht="12.75" customHeight="1">
      <c r="D338" s="100"/>
    </row>
    <row r="339" ht="12.75" customHeight="1">
      <c r="D339" s="100"/>
    </row>
    <row r="340" ht="12.75" customHeight="1">
      <c r="D340" s="100"/>
    </row>
    <row r="341" ht="12.75" customHeight="1">
      <c r="D341" s="100"/>
    </row>
    <row r="342" ht="12.75" customHeight="1">
      <c r="D342" s="100"/>
    </row>
    <row r="343" ht="12.75" customHeight="1">
      <c r="D343" s="100"/>
    </row>
    <row r="344" ht="12.75" customHeight="1">
      <c r="D344" s="100"/>
    </row>
    <row r="345" ht="12.75" customHeight="1">
      <c r="D345" s="100"/>
    </row>
    <row r="346" ht="12.75" customHeight="1">
      <c r="D346" s="100"/>
    </row>
    <row r="347" ht="12.75" customHeight="1">
      <c r="D347" s="100"/>
    </row>
    <row r="348" ht="12.75" customHeight="1">
      <c r="D348" s="100"/>
    </row>
    <row r="349" ht="12.75" customHeight="1">
      <c r="D349" s="100"/>
    </row>
    <row r="350" ht="12.75" customHeight="1">
      <c r="D350" s="100"/>
    </row>
    <row r="351" ht="12.75" customHeight="1">
      <c r="D351" s="100"/>
    </row>
    <row r="352" ht="12.75" customHeight="1">
      <c r="D352" s="100"/>
    </row>
    <row r="353" ht="12.75" customHeight="1">
      <c r="D353" s="100"/>
    </row>
    <row r="354" ht="12.75" customHeight="1">
      <c r="D354" s="100"/>
    </row>
    <row r="355" ht="12.75" customHeight="1">
      <c r="D355" s="100"/>
    </row>
    <row r="356" ht="12.75" customHeight="1">
      <c r="D356" s="100"/>
    </row>
    <row r="357" ht="12.75" customHeight="1">
      <c r="D357" s="100"/>
    </row>
    <row r="358" ht="12.75" customHeight="1">
      <c r="D358" s="100"/>
    </row>
    <row r="359" ht="12.75" customHeight="1">
      <c r="D359" s="100"/>
    </row>
    <row r="360" ht="12.75" customHeight="1">
      <c r="D360" s="100"/>
    </row>
    <row r="361" ht="12.75" customHeight="1">
      <c r="D361" s="100"/>
    </row>
    <row r="362" ht="12.75" customHeight="1">
      <c r="D362" s="100"/>
    </row>
    <row r="363" ht="12.75" customHeight="1">
      <c r="D363" s="100"/>
    </row>
    <row r="364" ht="12.75" customHeight="1">
      <c r="D364" s="100"/>
    </row>
    <row r="365" ht="12.75" customHeight="1">
      <c r="D365" s="100"/>
    </row>
    <row r="366" ht="12.75" customHeight="1">
      <c r="D366" s="100"/>
    </row>
    <row r="367" ht="12.75" customHeight="1">
      <c r="D367" s="100"/>
    </row>
    <row r="368" ht="12.75" customHeight="1">
      <c r="D368" s="100"/>
    </row>
    <row r="369" ht="12.75" customHeight="1">
      <c r="D369" s="100"/>
    </row>
    <row r="370" ht="12.75" customHeight="1">
      <c r="D370" s="100"/>
    </row>
    <row r="371" ht="12.75" customHeight="1">
      <c r="D371" s="100"/>
    </row>
    <row r="372" ht="12.75" customHeight="1">
      <c r="D372" s="100"/>
    </row>
    <row r="373" ht="12.75" customHeight="1">
      <c r="D373" s="100"/>
    </row>
    <row r="374" ht="12.75" customHeight="1">
      <c r="D374" s="100"/>
    </row>
    <row r="375" ht="12.75" customHeight="1">
      <c r="D375" s="100"/>
    </row>
    <row r="376" ht="12.75" customHeight="1">
      <c r="D376" s="100"/>
    </row>
    <row r="377" ht="12.75" customHeight="1">
      <c r="D377" s="100"/>
    </row>
    <row r="378" ht="12.75" customHeight="1">
      <c r="D378" s="100"/>
    </row>
    <row r="379" ht="12.75" customHeight="1">
      <c r="D379" s="100"/>
    </row>
    <row r="380" ht="12.75" customHeight="1">
      <c r="D380" s="100"/>
    </row>
    <row r="381" ht="12.75" customHeight="1">
      <c r="D381" s="100"/>
    </row>
    <row r="382" ht="12.75" customHeight="1">
      <c r="D382" s="100"/>
    </row>
    <row r="383" ht="12.75" customHeight="1">
      <c r="D383" s="100"/>
    </row>
    <row r="384" ht="12.75" customHeight="1">
      <c r="D384" s="100"/>
    </row>
    <row r="385" ht="12.75" customHeight="1">
      <c r="D385" s="100"/>
    </row>
    <row r="386" ht="12.75" customHeight="1">
      <c r="D386" s="100"/>
    </row>
    <row r="387" ht="12.75" customHeight="1">
      <c r="D387" s="100"/>
    </row>
    <row r="388" ht="12.75" customHeight="1">
      <c r="D388" s="100"/>
    </row>
    <row r="389" ht="12.75" customHeight="1">
      <c r="D389" s="100"/>
    </row>
    <row r="390" ht="12.75" customHeight="1">
      <c r="D390" s="100"/>
    </row>
    <row r="391" ht="12.75" customHeight="1">
      <c r="D391" s="100"/>
    </row>
    <row r="392" ht="12.75" customHeight="1">
      <c r="D392" s="100"/>
    </row>
    <row r="393" ht="12.75" customHeight="1">
      <c r="D393" s="100"/>
    </row>
    <row r="394" ht="12.75" customHeight="1">
      <c r="D394" s="100"/>
    </row>
    <row r="395" ht="12.75" customHeight="1">
      <c r="D395" s="100"/>
    </row>
    <row r="396" ht="12.75" customHeight="1">
      <c r="D396" s="100"/>
    </row>
    <row r="397" ht="12.75" customHeight="1">
      <c r="D397" s="100"/>
    </row>
    <row r="398" ht="12.75" customHeight="1">
      <c r="D398" s="100"/>
    </row>
    <row r="399" ht="12.75" customHeight="1">
      <c r="D399" s="100"/>
    </row>
    <row r="400" ht="12.75" customHeight="1">
      <c r="D400" s="100"/>
    </row>
    <row r="401" ht="12.75" customHeight="1">
      <c r="D401" s="100"/>
    </row>
    <row r="402" ht="12.75" customHeight="1">
      <c r="D402" s="100"/>
    </row>
    <row r="403" ht="12.75" customHeight="1">
      <c r="D403" s="100"/>
    </row>
    <row r="404" ht="12.75" customHeight="1">
      <c r="D404" s="100"/>
    </row>
    <row r="405" ht="12.75" customHeight="1">
      <c r="D405" s="100"/>
    </row>
    <row r="406" ht="12.75" customHeight="1">
      <c r="D406" s="100"/>
    </row>
    <row r="407" ht="12.75" customHeight="1">
      <c r="D407" s="100"/>
    </row>
    <row r="408" ht="12.75" customHeight="1">
      <c r="D408" s="100"/>
    </row>
    <row r="409" ht="12.75" customHeight="1">
      <c r="D409" s="100"/>
    </row>
    <row r="410" ht="12.75" customHeight="1">
      <c r="D410" s="100"/>
    </row>
    <row r="411" ht="12.75" customHeight="1">
      <c r="D411" s="100"/>
    </row>
    <row r="412" ht="12.75" customHeight="1">
      <c r="D412" s="100"/>
    </row>
    <row r="413" ht="12.75" customHeight="1">
      <c r="D413" s="100"/>
    </row>
    <row r="414" ht="12.75" customHeight="1">
      <c r="D414" s="100"/>
    </row>
    <row r="415" ht="12.75" customHeight="1">
      <c r="D415" s="100"/>
    </row>
    <row r="416" ht="12.75" customHeight="1">
      <c r="D416" s="100"/>
    </row>
    <row r="417" ht="12.75" customHeight="1">
      <c r="D417" s="100"/>
    </row>
    <row r="418" ht="12.75" customHeight="1">
      <c r="D418" s="100"/>
    </row>
    <row r="419" ht="12.75" customHeight="1">
      <c r="D419" s="100"/>
    </row>
    <row r="420" ht="12.75" customHeight="1">
      <c r="D420" s="100"/>
    </row>
    <row r="421" ht="12.75" customHeight="1">
      <c r="D421" s="100"/>
    </row>
    <row r="422" ht="12.75" customHeight="1">
      <c r="D422" s="100"/>
    </row>
    <row r="423" ht="12.75" customHeight="1">
      <c r="D423" s="100"/>
    </row>
    <row r="424" ht="12.75" customHeight="1">
      <c r="D424" s="100"/>
    </row>
    <row r="425" ht="12.75" customHeight="1">
      <c r="D425" s="100"/>
    </row>
    <row r="426" ht="12.75" customHeight="1">
      <c r="D426" s="100"/>
    </row>
    <row r="427" ht="12.75" customHeight="1">
      <c r="D427" s="100"/>
    </row>
    <row r="428" ht="12.75" customHeight="1">
      <c r="D428" s="100"/>
    </row>
    <row r="429" ht="12.75" customHeight="1">
      <c r="D429" s="100"/>
    </row>
    <row r="430" ht="12.75" customHeight="1">
      <c r="D430" s="100"/>
    </row>
    <row r="431" ht="12.75" customHeight="1">
      <c r="D431" s="100"/>
    </row>
    <row r="432" ht="12.75" customHeight="1">
      <c r="D432" s="100"/>
    </row>
    <row r="433" ht="12.75" customHeight="1">
      <c r="D433" s="100"/>
    </row>
    <row r="434" ht="12.75" customHeight="1">
      <c r="D434" s="100"/>
    </row>
    <row r="435" ht="12.75" customHeight="1">
      <c r="D435" s="100"/>
    </row>
    <row r="436" ht="12.75" customHeight="1">
      <c r="D436" s="100"/>
    </row>
    <row r="437" ht="12.75" customHeight="1">
      <c r="D437" s="100"/>
    </row>
    <row r="438" ht="12.75" customHeight="1">
      <c r="D438" s="100"/>
    </row>
    <row r="439" ht="12.75" customHeight="1">
      <c r="D439" s="100"/>
    </row>
    <row r="440" ht="12.75" customHeight="1">
      <c r="D440" s="100"/>
    </row>
    <row r="441" ht="12.75" customHeight="1">
      <c r="D441" s="100"/>
    </row>
    <row r="442" ht="12.75" customHeight="1">
      <c r="D442" s="100"/>
    </row>
    <row r="443" ht="12.75" customHeight="1">
      <c r="D443" s="100"/>
    </row>
    <row r="444" ht="12.75" customHeight="1">
      <c r="D444" s="100"/>
    </row>
    <row r="445" ht="12.75" customHeight="1">
      <c r="D445" s="100"/>
    </row>
    <row r="446" ht="12.75" customHeight="1">
      <c r="D446" s="100"/>
    </row>
    <row r="447" ht="12.75" customHeight="1">
      <c r="D447" s="100"/>
    </row>
    <row r="448" ht="12.75" customHeight="1">
      <c r="D448" s="100"/>
    </row>
    <row r="449" ht="12.75" customHeight="1">
      <c r="D449" s="100"/>
    </row>
    <row r="450" ht="12.75" customHeight="1">
      <c r="D450" s="100"/>
    </row>
    <row r="451" ht="12.75" customHeight="1">
      <c r="D451" s="100"/>
    </row>
    <row r="452" ht="12.75" customHeight="1">
      <c r="D452" s="100"/>
    </row>
    <row r="453" ht="12.75" customHeight="1">
      <c r="D453" s="100"/>
    </row>
    <row r="454" ht="12.75" customHeight="1">
      <c r="D454" s="100"/>
    </row>
    <row r="455" ht="12.75" customHeight="1">
      <c r="D455" s="100"/>
    </row>
    <row r="456" ht="12.75" customHeight="1">
      <c r="D456" s="100"/>
    </row>
    <row r="457" ht="12.75" customHeight="1">
      <c r="D457" s="100"/>
    </row>
    <row r="458" ht="12.75" customHeight="1">
      <c r="D458" s="100"/>
    </row>
    <row r="459" ht="12.75" customHeight="1">
      <c r="D459" s="100"/>
    </row>
    <row r="460" ht="12.75" customHeight="1">
      <c r="D460" s="100"/>
    </row>
    <row r="461" ht="12.75" customHeight="1">
      <c r="D461" s="100"/>
    </row>
    <row r="462" ht="12.75" customHeight="1">
      <c r="D462" s="100"/>
    </row>
    <row r="463" ht="12.75" customHeight="1">
      <c r="D463" s="100"/>
    </row>
    <row r="464" ht="12.75" customHeight="1">
      <c r="D464" s="100"/>
    </row>
    <row r="465" ht="12.75" customHeight="1">
      <c r="D465" s="100"/>
    </row>
    <row r="466" ht="12.75" customHeight="1">
      <c r="D466" s="100"/>
    </row>
    <row r="467" ht="12.75" customHeight="1">
      <c r="D467" s="100"/>
    </row>
    <row r="468" ht="12.75" customHeight="1">
      <c r="D468" s="100"/>
    </row>
    <row r="469" ht="12.75" customHeight="1">
      <c r="D469" s="100"/>
    </row>
    <row r="470" ht="12.75" customHeight="1">
      <c r="D470" s="100"/>
    </row>
    <row r="471" ht="12.75" customHeight="1">
      <c r="D471" s="100"/>
    </row>
    <row r="472" ht="12.75" customHeight="1">
      <c r="D472" s="100"/>
    </row>
    <row r="473" ht="12.75" customHeight="1">
      <c r="D473" s="100"/>
    </row>
    <row r="474" ht="12.75" customHeight="1">
      <c r="D474" s="100"/>
    </row>
    <row r="475" ht="12.75" customHeight="1">
      <c r="D475" s="100"/>
    </row>
    <row r="476" ht="12.75" customHeight="1">
      <c r="D476" s="100"/>
    </row>
    <row r="477" ht="12.75" customHeight="1">
      <c r="D477" s="100"/>
    </row>
    <row r="478" ht="12.75" customHeight="1">
      <c r="D478" s="100"/>
    </row>
    <row r="479" ht="12.75" customHeight="1">
      <c r="D479" s="100"/>
    </row>
    <row r="480" ht="12.75" customHeight="1">
      <c r="D480" s="100"/>
    </row>
    <row r="481" ht="12.75" customHeight="1">
      <c r="D481" s="100"/>
    </row>
    <row r="482" ht="12.75" customHeight="1">
      <c r="D482" s="100"/>
    </row>
    <row r="483" ht="12.75" customHeight="1">
      <c r="D483" s="100"/>
    </row>
    <row r="484" ht="12.75" customHeight="1">
      <c r="D484" s="100"/>
    </row>
    <row r="485" ht="12.75" customHeight="1">
      <c r="D485" s="100"/>
    </row>
    <row r="486" ht="12.75" customHeight="1">
      <c r="D486" s="100"/>
    </row>
    <row r="487" ht="12.75" customHeight="1">
      <c r="D487" s="100"/>
    </row>
    <row r="488" ht="12.75" customHeight="1">
      <c r="D488" s="100"/>
    </row>
    <row r="489" ht="12.75" customHeight="1">
      <c r="D489" s="100"/>
    </row>
    <row r="490" ht="12.75" customHeight="1">
      <c r="D490" s="100"/>
    </row>
    <row r="491" ht="12.75" customHeight="1">
      <c r="D491" s="100"/>
    </row>
    <row r="492" ht="12.75" customHeight="1">
      <c r="D492" s="100"/>
    </row>
    <row r="493" ht="12.75" customHeight="1">
      <c r="D493" s="100"/>
    </row>
    <row r="494" ht="12.75" customHeight="1">
      <c r="D494" s="100"/>
    </row>
    <row r="495" ht="12.75" customHeight="1">
      <c r="D495" s="100"/>
    </row>
    <row r="496" ht="12.75" customHeight="1">
      <c r="D496" s="100"/>
    </row>
    <row r="497" ht="12.75" customHeight="1">
      <c r="D497" s="100"/>
    </row>
    <row r="498" ht="12.75" customHeight="1">
      <c r="D498" s="100"/>
    </row>
    <row r="499" ht="12.75" customHeight="1">
      <c r="D499" s="100"/>
    </row>
    <row r="500" ht="12.75" customHeight="1">
      <c r="D500" s="100"/>
    </row>
    <row r="501" ht="12.75" customHeight="1">
      <c r="D501" s="100"/>
    </row>
    <row r="502" ht="12.75" customHeight="1">
      <c r="D502" s="100"/>
    </row>
    <row r="503" ht="12.75" customHeight="1">
      <c r="D503" s="100"/>
    </row>
    <row r="504" ht="12.75" customHeight="1">
      <c r="D504" s="100"/>
    </row>
    <row r="505" ht="12.75" customHeight="1">
      <c r="D505" s="100"/>
    </row>
    <row r="506" ht="12.75" customHeight="1">
      <c r="D506" s="100"/>
    </row>
    <row r="507" ht="12.75" customHeight="1">
      <c r="D507" s="100"/>
    </row>
    <row r="508" ht="12.75" customHeight="1">
      <c r="D508" s="100"/>
    </row>
    <row r="509" ht="12.75" customHeight="1">
      <c r="D509" s="100"/>
    </row>
    <row r="510" ht="12.75" customHeight="1">
      <c r="D510" s="100"/>
    </row>
    <row r="511" ht="12.75" customHeight="1">
      <c r="D511" s="100"/>
    </row>
    <row r="512" ht="12.75" customHeight="1">
      <c r="D512" s="100"/>
    </row>
    <row r="513" ht="12.75" customHeight="1">
      <c r="D513" s="100"/>
    </row>
    <row r="514" ht="12.75" customHeight="1">
      <c r="D514" s="100"/>
    </row>
    <row r="515" ht="12.75" customHeight="1">
      <c r="D515" s="100"/>
    </row>
    <row r="516" ht="12.75" customHeight="1">
      <c r="D516" s="100"/>
    </row>
    <row r="517" ht="12.75" customHeight="1">
      <c r="D517" s="100"/>
    </row>
    <row r="518" ht="12.75" customHeight="1">
      <c r="D518" s="100"/>
    </row>
    <row r="519" ht="12.75" customHeight="1">
      <c r="D519" s="100"/>
    </row>
    <row r="520" ht="12.75" customHeight="1">
      <c r="D520" s="100"/>
    </row>
    <row r="521" ht="12.75" customHeight="1">
      <c r="D521" s="100"/>
    </row>
    <row r="522" ht="12.75" customHeight="1">
      <c r="D522" s="100"/>
    </row>
    <row r="523" ht="12.75" customHeight="1">
      <c r="D523" s="100"/>
    </row>
    <row r="524" ht="12.75" customHeight="1">
      <c r="D524" s="100"/>
    </row>
    <row r="525" ht="12.75" customHeight="1">
      <c r="D525" s="100"/>
    </row>
    <row r="526" ht="12.75" customHeight="1">
      <c r="D526" s="100"/>
    </row>
    <row r="527" ht="12.75" customHeight="1">
      <c r="D527" s="100"/>
    </row>
    <row r="528" ht="12.75" customHeight="1">
      <c r="D528" s="100"/>
    </row>
    <row r="529" ht="12.75" customHeight="1">
      <c r="D529" s="100"/>
    </row>
    <row r="530" ht="12.75" customHeight="1">
      <c r="D530" s="100"/>
    </row>
    <row r="531" ht="12.75" customHeight="1">
      <c r="D531" s="100"/>
    </row>
    <row r="532" ht="12.75" customHeight="1">
      <c r="D532" s="100"/>
    </row>
    <row r="533" ht="12.75" customHeight="1">
      <c r="D533" s="100"/>
    </row>
    <row r="534" ht="12.75" customHeight="1">
      <c r="D534" s="100"/>
    </row>
    <row r="535" ht="12.75" customHeight="1">
      <c r="D535" s="100"/>
    </row>
    <row r="536" ht="12.75" customHeight="1">
      <c r="D536" s="100"/>
    </row>
    <row r="537" ht="12.75" customHeight="1">
      <c r="D537" s="100"/>
    </row>
    <row r="538" ht="12.75" customHeight="1">
      <c r="D538" s="100"/>
    </row>
    <row r="539" ht="12.75" customHeight="1">
      <c r="D539" s="100"/>
    </row>
    <row r="540" ht="12.75" customHeight="1">
      <c r="D540" s="100"/>
    </row>
    <row r="541" ht="12.75" customHeight="1">
      <c r="D541" s="100"/>
    </row>
    <row r="542" ht="12.75" customHeight="1">
      <c r="D542" s="100"/>
    </row>
    <row r="543" ht="12.75" customHeight="1">
      <c r="D543" s="100"/>
    </row>
    <row r="544" ht="12.75" customHeight="1">
      <c r="D544" s="100"/>
    </row>
    <row r="545" ht="12.75" customHeight="1">
      <c r="D545" s="100"/>
    </row>
    <row r="546" ht="12.75" customHeight="1">
      <c r="D546" s="100"/>
    </row>
    <row r="547" ht="12.75" customHeight="1">
      <c r="D547" s="100"/>
    </row>
    <row r="548" ht="12.75" customHeight="1">
      <c r="D548" s="100"/>
    </row>
    <row r="549" ht="12.75" customHeight="1">
      <c r="D549" s="100"/>
    </row>
    <row r="550" ht="12.75" customHeight="1">
      <c r="D550" s="100"/>
    </row>
    <row r="551" ht="12.75" customHeight="1">
      <c r="D551" s="100"/>
    </row>
    <row r="552" ht="12.75" customHeight="1">
      <c r="D552" s="100"/>
    </row>
    <row r="553" ht="12.75" customHeight="1">
      <c r="D553" s="100"/>
    </row>
    <row r="554" ht="12.75" customHeight="1">
      <c r="D554" s="100"/>
    </row>
    <row r="555" ht="12.75" customHeight="1">
      <c r="D555" s="100"/>
    </row>
    <row r="556" ht="12.75" customHeight="1">
      <c r="D556" s="100"/>
    </row>
    <row r="557" ht="12.75" customHeight="1">
      <c r="D557" s="100"/>
    </row>
    <row r="558" ht="12.75" customHeight="1">
      <c r="D558" s="100"/>
    </row>
    <row r="559" ht="12.75" customHeight="1">
      <c r="D559" s="100"/>
    </row>
    <row r="560" ht="12.75" customHeight="1">
      <c r="D560" s="100"/>
    </row>
    <row r="561" ht="12.75" customHeight="1">
      <c r="D561" s="100"/>
    </row>
    <row r="562" ht="12.75" customHeight="1">
      <c r="D562" s="100"/>
    </row>
    <row r="563" ht="12.75" customHeight="1">
      <c r="D563" s="100"/>
    </row>
    <row r="564" ht="12.75" customHeight="1">
      <c r="D564" s="100"/>
    </row>
    <row r="565" ht="12.75" customHeight="1">
      <c r="D565" s="100"/>
    </row>
    <row r="566" ht="12.75" customHeight="1">
      <c r="D566" s="100"/>
    </row>
    <row r="567" ht="12.75" customHeight="1">
      <c r="D567" s="100"/>
    </row>
    <row r="568" ht="12.75" customHeight="1">
      <c r="D568" s="100"/>
    </row>
    <row r="569" ht="12.75" customHeight="1">
      <c r="D569" s="100"/>
    </row>
    <row r="570" ht="12.75" customHeight="1">
      <c r="D570" s="100"/>
    </row>
    <row r="571" ht="12.75" customHeight="1">
      <c r="D571" s="100"/>
    </row>
    <row r="572" ht="12.75" customHeight="1">
      <c r="D572" s="100"/>
    </row>
    <row r="573" ht="12.75" customHeight="1">
      <c r="D573" s="100"/>
    </row>
    <row r="574" ht="12.75" customHeight="1">
      <c r="D574" s="100"/>
    </row>
    <row r="575" ht="12.75" customHeight="1">
      <c r="D575" s="100"/>
    </row>
    <row r="576" ht="12.75" customHeight="1">
      <c r="D576" s="100"/>
    </row>
    <row r="577" ht="12.75" customHeight="1">
      <c r="D577" s="100"/>
    </row>
    <row r="578" ht="12.75" customHeight="1">
      <c r="D578" s="100"/>
    </row>
    <row r="579" ht="12.75" customHeight="1">
      <c r="D579" s="100"/>
    </row>
    <row r="580" ht="12.75" customHeight="1">
      <c r="D580" s="100"/>
    </row>
    <row r="581" ht="12.75" customHeight="1">
      <c r="D581" s="100"/>
    </row>
    <row r="582" ht="12.75" customHeight="1">
      <c r="D582" s="100"/>
    </row>
    <row r="583" ht="12.75" customHeight="1">
      <c r="D583" s="100"/>
    </row>
    <row r="584" ht="12.75" customHeight="1">
      <c r="D584" s="100"/>
    </row>
    <row r="585" ht="12.75" customHeight="1">
      <c r="D585" s="100"/>
    </row>
    <row r="586" ht="12.75" customHeight="1">
      <c r="D586" s="100"/>
    </row>
    <row r="587" ht="12.75" customHeight="1">
      <c r="D587" s="100"/>
    </row>
    <row r="588" ht="12.75" customHeight="1">
      <c r="D588" s="100"/>
    </row>
    <row r="589" ht="12.75" customHeight="1">
      <c r="D589" s="100"/>
    </row>
    <row r="590" ht="12.75" customHeight="1">
      <c r="D590" s="100"/>
    </row>
    <row r="591" ht="12.75" customHeight="1">
      <c r="D591" s="100"/>
    </row>
    <row r="592" ht="12.75" customHeight="1">
      <c r="D592" s="100"/>
    </row>
    <row r="593" ht="12.75" customHeight="1">
      <c r="D593" s="100"/>
    </row>
    <row r="594" ht="12.75" customHeight="1">
      <c r="D594" s="100"/>
    </row>
    <row r="595" ht="12.75" customHeight="1">
      <c r="D595" s="100"/>
    </row>
    <row r="596" ht="12.75" customHeight="1">
      <c r="D596" s="100"/>
    </row>
    <row r="597" ht="12.75" customHeight="1">
      <c r="D597" s="100"/>
    </row>
    <row r="598" ht="12.75" customHeight="1">
      <c r="D598" s="100"/>
    </row>
    <row r="599" ht="12.75" customHeight="1">
      <c r="D599" s="100"/>
    </row>
    <row r="600" ht="12.75" customHeight="1">
      <c r="D600" s="100"/>
    </row>
    <row r="601" ht="12.75" customHeight="1">
      <c r="D601" s="100"/>
    </row>
    <row r="602" ht="12.75" customHeight="1">
      <c r="D602" s="100"/>
    </row>
    <row r="603" ht="12.75" customHeight="1">
      <c r="D603" s="100"/>
    </row>
    <row r="604" ht="12.75" customHeight="1">
      <c r="D604" s="100"/>
    </row>
    <row r="605" ht="12.75" customHeight="1">
      <c r="D605" s="100"/>
    </row>
    <row r="606" ht="12.75" customHeight="1">
      <c r="D606" s="100"/>
    </row>
    <row r="607" ht="12.75" customHeight="1">
      <c r="D607" s="100"/>
    </row>
    <row r="608" ht="12.75" customHeight="1">
      <c r="D608" s="100"/>
    </row>
    <row r="609" ht="12.75" customHeight="1">
      <c r="D609" s="100"/>
    </row>
    <row r="610" ht="12.75" customHeight="1">
      <c r="D610" s="100"/>
    </row>
    <row r="611" ht="12.75" customHeight="1">
      <c r="D611" s="100"/>
    </row>
    <row r="612" ht="12.75" customHeight="1">
      <c r="D612" s="100"/>
    </row>
    <row r="613" ht="12.75" customHeight="1">
      <c r="D613" s="100"/>
    </row>
    <row r="614" ht="12.75" customHeight="1">
      <c r="D614" s="100"/>
    </row>
    <row r="615" ht="12.75" customHeight="1">
      <c r="D615" s="100"/>
    </row>
    <row r="616" ht="12.75" customHeight="1">
      <c r="D616" s="100"/>
    </row>
    <row r="617" ht="12.75" customHeight="1">
      <c r="D617" s="100"/>
    </row>
    <row r="618" ht="12.75" customHeight="1">
      <c r="D618" s="100"/>
    </row>
    <row r="619" ht="12.75" customHeight="1">
      <c r="D619" s="100"/>
    </row>
    <row r="620" ht="12.75" customHeight="1">
      <c r="D620" s="100"/>
    </row>
    <row r="621" ht="12.75" customHeight="1">
      <c r="D621" s="100"/>
    </row>
    <row r="622" ht="12.75" customHeight="1">
      <c r="D622" s="100"/>
    </row>
    <row r="623" ht="12.75" customHeight="1">
      <c r="D623" s="100"/>
    </row>
    <row r="624" ht="12.75" customHeight="1">
      <c r="D624" s="100"/>
    </row>
    <row r="625" ht="12.75" customHeight="1">
      <c r="D625" s="100"/>
    </row>
    <row r="626" ht="12.75" customHeight="1">
      <c r="D626" s="100"/>
    </row>
    <row r="627" ht="12.75" customHeight="1">
      <c r="D627" s="100"/>
    </row>
    <row r="628" ht="12.75" customHeight="1">
      <c r="D628" s="100"/>
    </row>
    <row r="629" ht="12.75" customHeight="1">
      <c r="D629" s="100"/>
    </row>
    <row r="630" ht="12.75" customHeight="1">
      <c r="D630" s="100"/>
    </row>
    <row r="631" ht="12.75" customHeight="1">
      <c r="D631" s="100"/>
    </row>
    <row r="632" ht="12.75" customHeight="1">
      <c r="D632" s="100"/>
    </row>
    <row r="633" ht="12.75" customHeight="1">
      <c r="D633" s="100"/>
    </row>
    <row r="634" ht="12.75" customHeight="1">
      <c r="D634" s="100"/>
    </row>
    <row r="635" ht="12.75" customHeight="1">
      <c r="D635" s="100"/>
    </row>
    <row r="636" ht="12.75" customHeight="1">
      <c r="D636" s="100"/>
    </row>
    <row r="637" ht="12.75" customHeight="1">
      <c r="D637" s="100"/>
    </row>
    <row r="638" ht="12.75" customHeight="1">
      <c r="D638" s="100"/>
    </row>
    <row r="639" ht="12.75" customHeight="1">
      <c r="D639" s="100"/>
    </row>
    <row r="640" ht="12.75" customHeight="1">
      <c r="D640" s="100"/>
    </row>
    <row r="641" ht="12.75" customHeight="1">
      <c r="D641" s="100"/>
    </row>
    <row r="642" ht="12.75" customHeight="1">
      <c r="D642" s="100"/>
    </row>
    <row r="643" ht="12.75" customHeight="1">
      <c r="D643" s="100"/>
    </row>
    <row r="644" ht="12.75" customHeight="1">
      <c r="D644" s="100"/>
    </row>
    <row r="645" ht="12.75" customHeight="1">
      <c r="D645" s="100"/>
    </row>
    <row r="646" ht="12.75" customHeight="1">
      <c r="D646" s="100"/>
    </row>
    <row r="647" ht="12.75" customHeight="1">
      <c r="D647" s="100"/>
    </row>
    <row r="648" ht="12.75" customHeight="1">
      <c r="D648" s="100"/>
    </row>
    <row r="649" ht="12.75" customHeight="1">
      <c r="D649" s="100"/>
    </row>
    <row r="650" ht="12.75" customHeight="1">
      <c r="D650" s="100"/>
    </row>
    <row r="651" ht="12.75" customHeight="1">
      <c r="D651" s="100"/>
    </row>
    <row r="652" ht="12.75" customHeight="1">
      <c r="D652" s="100"/>
    </row>
    <row r="653" ht="12.75" customHeight="1">
      <c r="D653" s="100"/>
    </row>
    <row r="654" ht="12.75" customHeight="1">
      <c r="D654" s="100"/>
    </row>
    <row r="655" ht="12.75" customHeight="1">
      <c r="D655" s="100"/>
    </row>
    <row r="656" ht="12.75" customHeight="1">
      <c r="D656" s="100"/>
    </row>
    <row r="657" ht="12.75" customHeight="1">
      <c r="D657" s="100"/>
    </row>
    <row r="658" ht="12.75" customHeight="1">
      <c r="D658" s="100"/>
    </row>
    <row r="659" ht="12.75" customHeight="1">
      <c r="D659" s="100"/>
    </row>
    <row r="660" ht="12.75" customHeight="1">
      <c r="D660" s="100"/>
    </row>
    <row r="661" ht="12.75" customHeight="1">
      <c r="D661" s="100"/>
    </row>
    <row r="662" ht="12.75" customHeight="1">
      <c r="D662" s="100"/>
    </row>
    <row r="663" ht="12.75" customHeight="1">
      <c r="D663" s="100"/>
    </row>
    <row r="664" ht="12.75" customHeight="1">
      <c r="D664" s="100"/>
    </row>
    <row r="665" ht="12.75" customHeight="1">
      <c r="D665" s="100"/>
    </row>
    <row r="666" ht="12.75" customHeight="1">
      <c r="D666" s="100"/>
    </row>
    <row r="667" ht="12.75" customHeight="1">
      <c r="D667" s="100"/>
    </row>
    <row r="668" ht="12.75" customHeight="1">
      <c r="D668" s="100"/>
    </row>
    <row r="669" ht="12.75" customHeight="1">
      <c r="D669" s="100"/>
    </row>
    <row r="670" ht="12.75" customHeight="1">
      <c r="D670" s="100"/>
    </row>
    <row r="671" ht="12.75" customHeight="1">
      <c r="D671" s="100"/>
    </row>
    <row r="672" ht="12.75" customHeight="1">
      <c r="D672" s="100"/>
    </row>
    <row r="673" ht="12.75" customHeight="1">
      <c r="D673" s="100"/>
    </row>
    <row r="674" ht="12.75" customHeight="1">
      <c r="D674" s="100"/>
    </row>
    <row r="675" ht="12.75" customHeight="1">
      <c r="D675" s="100"/>
    </row>
    <row r="676" ht="12.75" customHeight="1">
      <c r="D676" s="100"/>
    </row>
    <row r="677" ht="12.75" customHeight="1">
      <c r="D677" s="100"/>
    </row>
    <row r="678" ht="12.75" customHeight="1">
      <c r="D678" s="100"/>
    </row>
    <row r="679" ht="12.75" customHeight="1">
      <c r="D679" s="100"/>
    </row>
    <row r="680" ht="12.75" customHeight="1">
      <c r="D680" s="100"/>
    </row>
    <row r="681" ht="12.75" customHeight="1">
      <c r="D681" s="100"/>
    </row>
    <row r="682" ht="12.75" customHeight="1">
      <c r="D682" s="100"/>
    </row>
    <row r="683" ht="12.75" customHeight="1">
      <c r="D683" s="100"/>
    </row>
    <row r="684" ht="12.75" customHeight="1">
      <c r="D684" s="100"/>
    </row>
    <row r="685" ht="12.75" customHeight="1">
      <c r="D685" s="100"/>
    </row>
    <row r="686" ht="12.75" customHeight="1">
      <c r="D686" s="100"/>
    </row>
    <row r="687" ht="12.75" customHeight="1">
      <c r="D687" s="100"/>
    </row>
    <row r="688" ht="12.75" customHeight="1">
      <c r="D688" s="100"/>
    </row>
    <row r="689" ht="12.75" customHeight="1">
      <c r="D689" s="100"/>
    </row>
    <row r="690" ht="12.75" customHeight="1">
      <c r="D690" s="100"/>
    </row>
    <row r="691" ht="12.75" customHeight="1">
      <c r="D691" s="100"/>
    </row>
    <row r="692" ht="12.75" customHeight="1">
      <c r="D692" s="100"/>
    </row>
    <row r="693" ht="12.75" customHeight="1">
      <c r="D693" s="100"/>
    </row>
    <row r="694" ht="12.75" customHeight="1">
      <c r="D694" s="100"/>
    </row>
    <row r="695" ht="12.75" customHeight="1">
      <c r="D695" s="100"/>
    </row>
    <row r="696" ht="12.75" customHeight="1">
      <c r="D696" s="100"/>
    </row>
    <row r="697" ht="12.75" customHeight="1">
      <c r="D697" s="100"/>
    </row>
    <row r="698" ht="12.75" customHeight="1">
      <c r="D698" s="100"/>
    </row>
    <row r="699" ht="12.75" customHeight="1">
      <c r="D699" s="100"/>
    </row>
    <row r="700" ht="12.75" customHeight="1">
      <c r="D700" s="100"/>
    </row>
    <row r="701" ht="12.75" customHeight="1">
      <c r="D701" s="100"/>
    </row>
    <row r="702" ht="12.75" customHeight="1">
      <c r="D702" s="100"/>
    </row>
    <row r="703" ht="12.75" customHeight="1">
      <c r="D703" s="100"/>
    </row>
    <row r="704" ht="12.75" customHeight="1">
      <c r="D704" s="100"/>
    </row>
    <row r="705" ht="12.75" customHeight="1">
      <c r="D705" s="100"/>
    </row>
    <row r="706" ht="12.75" customHeight="1">
      <c r="D706" s="100"/>
    </row>
    <row r="707" ht="12.75" customHeight="1">
      <c r="D707" s="100"/>
    </row>
    <row r="708" ht="12.75" customHeight="1">
      <c r="D708" s="100"/>
    </row>
    <row r="709" ht="12.75" customHeight="1">
      <c r="D709" s="100"/>
    </row>
    <row r="710" ht="12.75" customHeight="1">
      <c r="D710" s="100"/>
    </row>
    <row r="711" ht="12.75" customHeight="1">
      <c r="D711" s="100"/>
    </row>
    <row r="712" ht="12.75" customHeight="1">
      <c r="D712" s="100"/>
    </row>
    <row r="713" ht="12.75" customHeight="1">
      <c r="D713" s="100"/>
    </row>
    <row r="714" ht="12.75" customHeight="1">
      <c r="D714" s="100"/>
    </row>
    <row r="715" ht="12.75" customHeight="1">
      <c r="D715" s="100"/>
    </row>
    <row r="716" ht="12.75" customHeight="1">
      <c r="D716" s="100"/>
    </row>
    <row r="717" ht="12.75" customHeight="1">
      <c r="D717" s="100"/>
    </row>
    <row r="718" ht="12.75" customHeight="1">
      <c r="D718" s="100"/>
    </row>
    <row r="719" ht="12.75" customHeight="1">
      <c r="D719" s="100"/>
    </row>
    <row r="720" ht="12.75" customHeight="1">
      <c r="D720" s="100"/>
    </row>
    <row r="721" ht="12.75" customHeight="1">
      <c r="D721" s="100"/>
    </row>
    <row r="722" ht="12.75" customHeight="1">
      <c r="D722" s="100"/>
    </row>
    <row r="723" ht="12.75" customHeight="1">
      <c r="D723" s="100"/>
    </row>
    <row r="724" ht="12.75" customHeight="1">
      <c r="D724" s="100"/>
    </row>
    <row r="725" ht="12.75" customHeight="1">
      <c r="D725" s="100"/>
    </row>
    <row r="726" ht="12.75" customHeight="1">
      <c r="D726" s="100"/>
    </row>
    <row r="727" ht="12.75" customHeight="1">
      <c r="D727" s="100"/>
    </row>
    <row r="728" ht="12.75" customHeight="1">
      <c r="D728" s="100"/>
    </row>
    <row r="729" ht="12.75" customHeight="1">
      <c r="D729" s="100"/>
    </row>
    <row r="730" ht="12.75" customHeight="1">
      <c r="D730" s="100"/>
    </row>
    <row r="731" ht="12.75" customHeight="1">
      <c r="D731" s="100"/>
    </row>
    <row r="732" ht="12.75" customHeight="1">
      <c r="D732" s="100"/>
    </row>
    <row r="733" ht="12.75" customHeight="1">
      <c r="D733" s="100"/>
    </row>
    <row r="734" ht="12.75" customHeight="1">
      <c r="D734" s="100"/>
    </row>
    <row r="735" ht="12.75" customHeight="1">
      <c r="D735" s="100"/>
    </row>
    <row r="736" ht="12.75" customHeight="1">
      <c r="D736" s="100"/>
    </row>
    <row r="737" ht="12.75" customHeight="1">
      <c r="D737" s="100"/>
    </row>
    <row r="738" ht="12.75" customHeight="1">
      <c r="D738" s="100"/>
    </row>
    <row r="739" ht="12.75" customHeight="1">
      <c r="D739" s="100"/>
    </row>
    <row r="740" ht="12.75" customHeight="1">
      <c r="D740" s="100"/>
    </row>
    <row r="741" ht="12.75" customHeight="1">
      <c r="D741" s="100"/>
    </row>
    <row r="742" ht="12.75" customHeight="1">
      <c r="D742" s="100"/>
    </row>
    <row r="743" ht="12.75" customHeight="1">
      <c r="D743" s="100"/>
    </row>
    <row r="744" ht="12.75" customHeight="1">
      <c r="D744" s="100"/>
    </row>
    <row r="745" ht="12.75" customHeight="1">
      <c r="D745" s="100"/>
    </row>
    <row r="746" ht="12.75" customHeight="1">
      <c r="D746" s="100"/>
    </row>
    <row r="747" ht="12.75" customHeight="1">
      <c r="D747" s="100"/>
    </row>
    <row r="748" ht="12.75" customHeight="1">
      <c r="D748" s="100"/>
    </row>
    <row r="749" ht="12.75" customHeight="1">
      <c r="D749" s="100"/>
    </row>
    <row r="750" ht="12.75" customHeight="1">
      <c r="D750" s="100"/>
    </row>
    <row r="751" ht="12.75" customHeight="1">
      <c r="D751" s="100"/>
    </row>
    <row r="752" ht="12.75" customHeight="1">
      <c r="D752" s="100"/>
    </row>
    <row r="753" ht="12.75" customHeight="1">
      <c r="D753" s="100"/>
    </row>
    <row r="754" ht="12.75" customHeight="1">
      <c r="D754" s="100"/>
    </row>
    <row r="755" ht="12.75" customHeight="1">
      <c r="D755" s="100"/>
    </row>
    <row r="756" ht="12.75" customHeight="1">
      <c r="D756" s="100"/>
    </row>
    <row r="757" ht="12.75" customHeight="1">
      <c r="D757" s="100"/>
    </row>
    <row r="758" ht="12.75" customHeight="1">
      <c r="D758" s="100"/>
    </row>
    <row r="759" ht="12.75" customHeight="1">
      <c r="D759" s="100"/>
    </row>
    <row r="760" ht="12.75" customHeight="1">
      <c r="D760" s="100"/>
    </row>
    <row r="761" ht="12.75" customHeight="1">
      <c r="D761" s="100"/>
    </row>
    <row r="762" ht="12.75" customHeight="1">
      <c r="D762" s="100"/>
    </row>
    <row r="763" ht="12.75" customHeight="1">
      <c r="D763" s="100"/>
    </row>
    <row r="764" ht="12.75" customHeight="1">
      <c r="D764" s="100"/>
    </row>
    <row r="765" ht="12.75" customHeight="1">
      <c r="D765" s="100"/>
    </row>
    <row r="766" ht="12.75" customHeight="1">
      <c r="D766" s="100"/>
    </row>
    <row r="767" ht="12.75" customHeight="1">
      <c r="D767" s="100"/>
    </row>
    <row r="768" ht="12.75" customHeight="1">
      <c r="D768" s="100"/>
    </row>
    <row r="769" ht="12.75" customHeight="1">
      <c r="D769" s="100"/>
    </row>
    <row r="770" ht="12.75" customHeight="1">
      <c r="D770" s="100"/>
    </row>
    <row r="771" ht="12.75" customHeight="1">
      <c r="D771" s="100"/>
    </row>
    <row r="772" ht="12.75" customHeight="1">
      <c r="D772" s="100"/>
    </row>
    <row r="773" ht="12.75" customHeight="1">
      <c r="D773" s="100"/>
    </row>
    <row r="774" ht="12.75" customHeight="1">
      <c r="D774" s="100"/>
    </row>
    <row r="775" ht="12.75" customHeight="1">
      <c r="D775" s="100"/>
    </row>
    <row r="776" ht="12.75" customHeight="1">
      <c r="D776" s="100"/>
    </row>
    <row r="777" ht="12.75" customHeight="1">
      <c r="D777" s="100"/>
    </row>
    <row r="778" ht="12.75" customHeight="1">
      <c r="D778" s="100"/>
    </row>
    <row r="779" ht="12.75" customHeight="1">
      <c r="D779" s="100"/>
    </row>
    <row r="780" ht="12.75" customHeight="1">
      <c r="D780" s="100"/>
    </row>
    <row r="781" ht="12.75" customHeight="1">
      <c r="D781" s="100"/>
    </row>
    <row r="782" ht="12.75" customHeight="1">
      <c r="D782" s="100"/>
    </row>
    <row r="783" ht="12.75" customHeight="1">
      <c r="D783" s="100"/>
    </row>
    <row r="784" ht="12.75" customHeight="1">
      <c r="D784" s="100"/>
    </row>
    <row r="785" ht="12.75" customHeight="1">
      <c r="D785" s="100"/>
    </row>
    <row r="786" ht="12.75" customHeight="1">
      <c r="D786" s="100"/>
    </row>
    <row r="787" ht="12.75" customHeight="1">
      <c r="D787" s="100"/>
    </row>
    <row r="788" ht="12.75" customHeight="1">
      <c r="D788" s="100"/>
    </row>
    <row r="789" ht="12.75" customHeight="1">
      <c r="D789" s="100"/>
    </row>
    <row r="790" ht="12.75" customHeight="1">
      <c r="D790" s="100"/>
    </row>
    <row r="791" ht="12.75" customHeight="1">
      <c r="D791" s="100"/>
    </row>
    <row r="792" ht="12.75" customHeight="1">
      <c r="D792" s="100"/>
    </row>
    <row r="793" ht="12.75" customHeight="1">
      <c r="D793" s="100"/>
    </row>
    <row r="794" ht="12.75" customHeight="1">
      <c r="D794" s="100"/>
    </row>
    <row r="795" ht="12.75" customHeight="1">
      <c r="D795" s="100"/>
    </row>
    <row r="796" ht="12.75" customHeight="1">
      <c r="D796" s="100"/>
    </row>
    <row r="797" ht="12.75" customHeight="1">
      <c r="D797" s="100"/>
    </row>
    <row r="798" ht="12.75" customHeight="1">
      <c r="D798" s="100"/>
    </row>
    <row r="799" ht="12.75" customHeight="1">
      <c r="D799" s="100"/>
    </row>
    <row r="800" ht="12.75" customHeight="1">
      <c r="D800" s="100"/>
    </row>
    <row r="801" ht="12.75" customHeight="1">
      <c r="D801" s="100"/>
    </row>
    <row r="802" ht="12.75" customHeight="1">
      <c r="D802" s="100"/>
    </row>
    <row r="803" ht="12.75" customHeight="1">
      <c r="D803" s="100"/>
    </row>
    <row r="804" ht="12.75" customHeight="1">
      <c r="D804" s="100"/>
    </row>
    <row r="805" ht="12.75" customHeight="1">
      <c r="D805" s="100"/>
    </row>
    <row r="806" ht="12.75" customHeight="1">
      <c r="D806" s="100"/>
    </row>
    <row r="807" ht="12.75" customHeight="1">
      <c r="D807" s="100"/>
    </row>
    <row r="808" ht="12.75" customHeight="1">
      <c r="D808" s="100"/>
    </row>
    <row r="809" ht="12.75" customHeight="1">
      <c r="D809" s="100"/>
    </row>
    <row r="810" ht="12.75" customHeight="1">
      <c r="D810" s="100"/>
    </row>
    <row r="811" ht="12.75" customHeight="1">
      <c r="D811" s="100"/>
    </row>
    <row r="812" ht="12.75" customHeight="1">
      <c r="D812" s="100"/>
    </row>
    <row r="813" ht="12.75" customHeight="1">
      <c r="D813" s="100"/>
    </row>
    <row r="814" ht="12.75" customHeight="1">
      <c r="D814" s="100"/>
    </row>
    <row r="815" ht="12.75" customHeight="1">
      <c r="D815" s="100"/>
    </row>
    <row r="816" ht="12.75" customHeight="1">
      <c r="D816" s="100"/>
    </row>
    <row r="817" ht="12.75" customHeight="1">
      <c r="D817" s="100"/>
    </row>
    <row r="818" ht="12.75" customHeight="1">
      <c r="D818" s="100"/>
    </row>
    <row r="819" ht="12.75" customHeight="1">
      <c r="D819" s="100"/>
    </row>
    <row r="820" ht="12.75" customHeight="1">
      <c r="D820" s="100"/>
    </row>
    <row r="821" ht="12.75" customHeight="1">
      <c r="D821" s="100"/>
    </row>
    <row r="822" ht="12.75" customHeight="1">
      <c r="D822" s="100"/>
    </row>
    <row r="823" ht="12.75" customHeight="1">
      <c r="D823" s="100"/>
    </row>
    <row r="824" ht="12.75" customHeight="1">
      <c r="D824" s="100"/>
    </row>
    <row r="825" ht="12.75" customHeight="1">
      <c r="D825" s="100"/>
    </row>
    <row r="826" ht="12.75" customHeight="1">
      <c r="D826" s="100"/>
    </row>
    <row r="827" ht="12.75" customHeight="1">
      <c r="D827" s="100"/>
    </row>
    <row r="828" ht="12.75" customHeight="1">
      <c r="D828" s="100"/>
    </row>
    <row r="829" ht="12.75" customHeight="1">
      <c r="D829" s="100"/>
    </row>
    <row r="830" ht="12.75" customHeight="1">
      <c r="D830" s="100"/>
    </row>
    <row r="831" ht="12.75" customHeight="1">
      <c r="D831" s="100"/>
    </row>
    <row r="832" ht="12.75" customHeight="1">
      <c r="D832" s="100"/>
    </row>
    <row r="833" ht="12.75" customHeight="1">
      <c r="D833" s="100"/>
    </row>
    <row r="834" ht="12.75" customHeight="1">
      <c r="D834" s="100"/>
    </row>
    <row r="835" ht="12.75" customHeight="1">
      <c r="D835" s="100"/>
    </row>
    <row r="836" ht="12.75" customHeight="1">
      <c r="D836" s="100"/>
    </row>
    <row r="837" ht="12.75" customHeight="1">
      <c r="D837" s="100"/>
    </row>
    <row r="838" ht="12.75" customHeight="1">
      <c r="D838" s="100"/>
    </row>
    <row r="839" ht="12.75" customHeight="1">
      <c r="D839" s="100"/>
    </row>
    <row r="840" ht="12.75" customHeight="1">
      <c r="D840" s="100"/>
    </row>
    <row r="841" ht="12.75" customHeight="1">
      <c r="D841" s="100"/>
    </row>
    <row r="842" ht="12.75" customHeight="1">
      <c r="D842" s="100"/>
    </row>
    <row r="843" ht="12.75" customHeight="1">
      <c r="D843" s="100"/>
    </row>
    <row r="844" ht="12.75" customHeight="1">
      <c r="D844" s="100"/>
    </row>
    <row r="845" ht="12.75" customHeight="1">
      <c r="D845" s="100"/>
    </row>
    <row r="846" ht="12.75" customHeight="1">
      <c r="D846" s="100"/>
    </row>
    <row r="847" ht="12.75" customHeight="1">
      <c r="D847" s="100"/>
    </row>
    <row r="848" ht="12.75" customHeight="1">
      <c r="D848" s="100"/>
    </row>
    <row r="849" ht="12.75" customHeight="1">
      <c r="D849" s="100"/>
    </row>
    <row r="850" ht="12.75" customHeight="1">
      <c r="D850" s="100"/>
    </row>
    <row r="851" ht="12.75" customHeight="1">
      <c r="D851" s="100"/>
    </row>
    <row r="852" ht="12.75" customHeight="1">
      <c r="D852" s="100"/>
    </row>
    <row r="853" ht="12.75" customHeight="1">
      <c r="D853" s="100"/>
    </row>
    <row r="854" ht="12.75" customHeight="1">
      <c r="D854" s="100"/>
    </row>
    <row r="855" ht="12.75" customHeight="1">
      <c r="D855" s="100"/>
    </row>
    <row r="856" ht="12.75" customHeight="1">
      <c r="D856" s="100"/>
    </row>
    <row r="857" ht="12.75" customHeight="1">
      <c r="D857" s="100"/>
    </row>
    <row r="858" ht="12.75" customHeight="1">
      <c r="D858" s="100"/>
    </row>
    <row r="859" ht="12.75" customHeight="1">
      <c r="D859" s="100"/>
    </row>
    <row r="860" ht="12.75" customHeight="1">
      <c r="D860" s="100"/>
    </row>
    <row r="861" ht="12.75" customHeight="1">
      <c r="D861" s="100"/>
    </row>
    <row r="862" ht="12.75" customHeight="1">
      <c r="D862" s="100"/>
    </row>
    <row r="863" ht="12.75" customHeight="1">
      <c r="D863" s="100"/>
    </row>
    <row r="864" ht="12.75" customHeight="1">
      <c r="D864" s="100"/>
    </row>
    <row r="865" ht="12.75" customHeight="1">
      <c r="D865" s="100"/>
    </row>
    <row r="866" ht="12.75" customHeight="1">
      <c r="D866" s="100"/>
    </row>
    <row r="867" ht="12.75" customHeight="1">
      <c r="D867" s="100"/>
    </row>
    <row r="868" ht="12.75" customHeight="1">
      <c r="D868" s="100"/>
    </row>
    <row r="869" ht="12.75" customHeight="1">
      <c r="D869" s="100"/>
    </row>
    <row r="870" ht="12.75" customHeight="1">
      <c r="D870" s="100"/>
    </row>
    <row r="871" ht="12.75" customHeight="1">
      <c r="D871" s="100"/>
    </row>
    <row r="872" ht="12.75" customHeight="1">
      <c r="D872" s="100"/>
    </row>
    <row r="873" ht="12.75" customHeight="1">
      <c r="D873" s="100"/>
    </row>
    <row r="874" ht="12.75" customHeight="1">
      <c r="D874" s="100"/>
    </row>
    <row r="875" ht="12.75" customHeight="1">
      <c r="D875" s="100"/>
    </row>
    <row r="876" ht="12.75" customHeight="1">
      <c r="D876" s="100"/>
    </row>
    <row r="877" ht="12.75" customHeight="1">
      <c r="D877" s="100"/>
    </row>
    <row r="878" ht="12.75" customHeight="1">
      <c r="D878" s="100"/>
    </row>
    <row r="879" ht="12.75" customHeight="1">
      <c r="D879" s="100"/>
    </row>
    <row r="880" ht="12.75" customHeight="1">
      <c r="D880" s="100"/>
    </row>
    <row r="881" ht="12.75" customHeight="1">
      <c r="D881" s="100"/>
    </row>
    <row r="882" ht="12.75" customHeight="1">
      <c r="D882" s="100"/>
    </row>
    <row r="883" ht="12.75" customHeight="1">
      <c r="D883" s="100"/>
    </row>
    <row r="884" ht="12.75" customHeight="1">
      <c r="D884" s="100"/>
    </row>
    <row r="885" ht="12.75" customHeight="1">
      <c r="D885" s="100"/>
    </row>
    <row r="886" ht="12.75" customHeight="1">
      <c r="D886" s="100"/>
    </row>
    <row r="887" ht="12.75" customHeight="1">
      <c r="D887" s="100"/>
    </row>
    <row r="888" ht="12.75" customHeight="1">
      <c r="D888" s="100"/>
    </row>
    <row r="889" ht="12.75" customHeight="1">
      <c r="D889" s="100"/>
    </row>
    <row r="890" ht="12.75" customHeight="1">
      <c r="D890" s="100"/>
    </row>
    <row r="891" ht="12.75" customHeight="1">
      <c r="D891" s="100"/>
    </row>
    <row r="892" ht="12.75" customHeight="1">
      <c r="D892" s="100"/>
    </row>
    <row r="893" ht="12.75" customHeight="1">
      <c r="D893" s="100"/>
    </row>
    <row r="894" ht="12.75" customHeight="1">
      <c r="D894" s="100"/>
    </row>
    <row r="895" ht="12.75" customHeight="1">
      <c r="D895" s="100"/>
    </row>
    <row r="896" ht="12.75" customHeight="1">
      <c r="D896" s="100"/>
    </row>
    <row r="897" ht="12.75" customHeight="1">
      <c r="D897" s="100"/>
    </row>
    <row r="898" ht="12.75" customHeight="1">
      <c r="D898" s="100"/>
    </row>
    <row r="899" ht="12.75" customHeight="1">
      <c r="D899" s="100"/>
    </row>
    <row r="900" ht="12.75" customHeight="1">
      <c r="D900" s="100"/>
    </row>
    <row r="901" ht="12.75" customHeight="1">
      <c r="D901" s="100"/>
    </row>
    <row r="902" ht="12.75" customHeight="1">
      <c r="D902" s="100"/>
    </row>
    <row r="903" ht="12.75" customHeight="1">
      <c r="D903" s="100"/>
    </row>
    <row r="904" ht="12.75" customHeight="1">
      <c r="D904" s="100"/>
    </row>
    <row r="905" ht="12.75" customHeight="1">
      <c r="D905" s="100"/>
    </row>
    <row r="906" ht="12.75" customHeight="1">
      <c r="D906" s="100"/>
    </row>
    <row r="907" ht="12.75" customHeight="1">
      <c r="D907" s="100"/>
    </row>
    <row r="908" ht="12.75" customHeight="1">
      <c r="D908" s="100"/>
    </row>
    <row r="909" ht="12.75" customHeight="1">
      <c r="D909" s="100"/>
    </row>
    <row r="910" ht="12.75" customHeight="1">
      <c r="D910" s="100"/>
    </row>
    <row r="911" ht="12.75" customHeight="1">
      <c r="D911" s="100"/>
    </row>
    <row r="912" ht="12.75" customHeight="1">
      <c r="D912" s="100"/>
    </row>
    <row r="913" ht="12.75" customHeight="1">
      <c r="D913" s="100"/>
    </row>
    <row r="914" ht="12.75" customHeight="1">
      <c r="D914" s="100"/>
    </row>
    <row r="915" ht="12.75" customHeight="1">
      <c r="D915" s="100"/>
    </row>
    <row r="916" ht="12.75" customHeight="1">
      <c r="D916" s="100"/>
    </row>
    <row r="917" ht="12.75" customHeight="1">
      <c r="D917" s="100"/>
    </row>
    <row r="918" ht="12.75" customHeight="1">
      <c r="D918" s="100"/>
    </row>
    <row r="919" ht="12.75" customHeight="1">
      <c r="D919" s="100"/>
    </row>
    <row r="920" ht="12.75" customHeight="1">
      <c r="D920" s="100"/>
    </row>
    <row r="921" ht="12.75" customHeight="1">
      <c r="D921" s="100"/>
    </row>
    <row r="922" ht="12.75" customHeight="1">
      <c r="D922" s="100"/>
    </row>
    <row r="923" ht="12.75" customHeight="1">
      <c r="D923" s="100"/>
    </row>
    <row r="924" ht="12.75" customHeight="1">
      <c r="D924" s="100"/>
    </row>
    <row r="925" ht="12.75" customHeight="1">
      <c r="D925" s="100"/>
    </row>
    <row r="926" ht="12.75" customHeight="1">
      <c r="D926" s="100"/>
    </row>
    <row r="927" ht="12.75" customHeight="1">
      <c r="D927" s="100"/>
    </row>
    <row r="928" ht="12.75" customHeight="1">
      <c r="D928" s="100"/>
    </row>
    <row r="929" ht="12.75" customHeight="1">
      <c r="D929" s="100"/>
    </row>
    <row r="930" ht="12.75" customHeight="1">
      <c r="D930" s="100"/>
    </row>
    <row r="931" ht="12.75" customHeight="1">
      <c r="D931" s="100"/>
    </row>
    <row r="932" ht="12.75" customHeight="1">
      <c r="D932" s="100"/>
    </row>
    <row r="933" ht="12.75" customHeight="1">
      <c r="D933" s="100"/>
    </row>
    <row r="934" ht="12.75" customHeight="1">
      <c r="D934" s="100"/>
    </row>
    <row r="935" ht="12.75" customHeight="1">
      <c r="D935" s="100"/>
    </row>
    <row r="936" ht="12.75" customHeight="1">
      <c r="D936" s="100"/>
    </row>
    <row r="937" ht="12.75" customHeight="1">
      <c r="D937" s="100"/>
    </row>
    <row r="938" ht="12.75" customHeight="1">
      <c r="D938" s="100"/>
    </row>
    <row r="939" ht="12.75" customHeight="1">
      <c r="D939" s="100"/>
    </row>
    <row r="940" ht="12.75" customHeight="1">
      <c r="D940" s="100"/>
    </row>
    <row r="941" ht="12.75" customHeight="1">
      <c r="D941" s="100"/>
    </row>
    <row r="942" ht="12.75" customHeight="1">
      <c r="D942" s="100"/>
    </row>
    <row r="943" ht="12.75" customHeight="1">
      <c r="D943" s="100"/>
    </row>
    <row r="944" ht="12.75" customHeight="1">
      <c r="D944" s="100"/>
    </row>
    <row r="945" ht="12.75" customHeight="1">
      <c r="D945" s="100"/>
    </row>
    <row r="946" ht="12.75" customHeight="1">
      <c r="D946" s="100"/>
    </row>
    <row r="947" ht="12.75" customHeight="1">
      <c r="D947" s="100"/>
    </row>
    <row r="948" ht="12.75" customHeight="1">
      <c r="D948" s="100"/>
    </row>
    <row r="949" ht="12.75" customHeight="1">
      <c r="D949" s="100"/>
    </row>
    <row r="950" ht="12.75" customHeight="1">
      <c r="D950" s="100"/>
    </row>
    <row r="951" ht="12.75" customHeight="1">
      <c r="D951" s="100"/>
    </row>
    <row r="952" ht="12.75" customHeight="1">
      <c r="D952" s="100"/>
    </row>
    <row r="953" ht="12.75" customHeight="1">
      <c r="D953" s="100"/>
    </row>
    <row r="954" ht="12.75" customHeight="1">
      <c r="D954" s="100"/>
    </row>
    <row r="955" ht="12.75" customHeight="1">
      <c r="D955" s="100"/>
    </row>
    <row r="956" ht="12.75" customHeight="1">
      <c r="D956" s="100"/>
    </row>
    <row r="957" ht="12.75" customHeight="1">
      <c r="D957" s="100"/>
    </row>
    <row r="958" ht="12.75" customHeight="1">
      <c r="D958" s="100"/>
    </row>
    <row r="959" ht="12.75" customHeight="1">
      <c r="D959" s="100"/>
    </row>
    <row r="960" ht="12.75" customHeight="1">
      <c r="D960" s="100"/>
    </row>
    <row r="961" ht="12.75" customHeight="1">
      <c r="D961" s="100"/>
    </row>
    <row r="962" ht="12.75" customHeight="1">
      <c r="D962" s="100"/>
    </row>
    <row r="963" ht="12.75" customHeight="1">
      <c r="D963" s="100"/>
    </row>
    <row r="964" ht="12.75" customHeight="1">
      <c r="D964" s="100"/>
    </row>
    <row r="965" ht="12.75" customHeight="1">
      <c r="D965" s="100"/>
    </row>
    <row r="966" ht="12.75" customHeight="1">
      <c r="D966" s="100"/>
    </row>
    <row r="967" ht="12.75" customHeight="1">
      <c r="D967" s="100"/>
    </row>
    <row r="968" ht="12.75" customHeight="1">
      <c r="D968" s="100"/>
    </row>
    <row r="969" ht="12.75" customHeight="1">
      <c r="D969" s="100"/>
    </row>
    <row r="970" ht="12.75" customHeight="1">
      <c r="D970" s="100"/>
    </row>
    <row r="971" ht="12.75" customHeight="1">
      <c r="D971" s="100"/>
    </row>
    <row r="972" ht="12.75" customHeight="1">
      <c r="D972" s="100"/>
    </row>
    <row r="973" ht="12.75" customHeight="1">
      <c r="D973" s="100"/>
    </row>
    <row r="974" ht="12.75" customHeight="1">
      <c r="D974" s="100"/>
    </row>
    <row r="975" ht="12.75" customHeight="1">
      <c r="D975" s="100"/>
    </row>
    <row r="976" ht="12.75" customHeight="1">
      <c r="D976" s="100"/>
    </row>
    <row r="977" ht="12.75" customHeight="1">
      <c r="D977" s="100"/>
    </row>
    <row r="978" ht="12.75" customHeight="1">
      <c r="D978" s="100"/>
    </row>
    <row r="979" ht="12.75" customHeight="1">
      <c r="D979" s="100"/>
    </row>
    <row r="980" ht="12.75" customHeight="1">
      <c r="D980" s="100"/>
    </row>
    <row r="981" ht="12.75" customHeight="1">
      <c r="D981" s="100"/>
    </row>
    <row r="982" ht="12.75" customHeight="1">
      <c r="D982" s="100"/>
    </row>
    <row r="983" ht="12.75" customHeight="1">
      <c r="D983" s="100"/>
    </row>
    <row r="984" ht="12.75" customHeight="1">
      <c r="D984" s="100"/>
    </row>
    <row r="985" ht="12.75" customHeight="1">
      <c r="D985" s="100"/>
    </row>
    <row r="986" ht="12.75" customHeight="1">
      <c r="D986" s="100"/>
    </row>
    <row r="987" ht="12.75" customHeight="1">
      <c r="D987" s="100"/>
    </row>
    <row r="988" ht="12.75" customHeight="1">
      <c r="D988" s="100"/>
    </row>
    <row r="989" ht="12.75" customHeight="1">
      <c r="D989" s="100"/>
    </row>
    <row r="990" ht="12.75" customHeight="1">
      <c r="D990" s="100"/>
    </row>
    <row r="991" ht="12.75" customHeight="1">
      <c r="D991" s="100"/>
    </row>
    <row r="992" ht="12.75" customHeight="1">
      <c r="D992" s="100"/>
    </row>
    <row r="993" ht="12.75" customHeight="1">
      <c r="D993" s="100"/>
    </row>
    <row r="994" ht="12.75" customHeight="1">
      <c r="D994" s="100"/>
    </row>
    <row r="995" ht="12.75" customHeight="1">
      <c r="D995" s="100"/>
    </row>
    <row r="996" ht="12.75" customHeight="1">
      <c r="D996" s="100"/>
    </row>
    <row r="997" ht="12.75" customHeight="1">
      <c r="D997" s="100"/>
    </row>
    <row r="998" ht="12.75" customHeight="1">
      <c r="D998" s="100"/>
    </row>
    <row r="999" ht="12.75" customHeight="1">
      <c r="D999" s="100"/>
    </row>
    <row r="1000" ht="12.75" customHeight="1">
      <c r="D1000" s="100"/>
    </row>
  </sheetData>
  <mergeCells count="19">
    <mergeCell ref="A5:A6"/>
    <mergeCell ref="B5:B6"/>
    <mergeCell ref="C5:C6"/>
    <mergeCell ref="D5:D6"/>
    <mergeCell ref="E5:E6"/>
    <mergeCell ref="F5:F6"/>
    <mergeCell ref="G5:G6"/>
    <mergeCell ref="A8:M8"/>
    <mergeCell ref="A10:L10"/>
    <mergeCell ref="A12:L12"/>
    <mergeCell ref="A14:L14"/>
    <mergeCell ref="A16:L16"/>
    <mergeCell ref="H5:H6"/>
    <mergeCell ref="I5:I6"/>
    <mergeCell ref="J5:J6"/>
    <mergeCell ref="K5:K6"/>
    <mergeCell ref="L5:L6"/>
    <mergeCell ref="M5:M6"/>
    <mergeCell ref="C7:M7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38.38"/>
    <col customWidth="1" min="3" max="3" width="23.13"/>
    <col customWidth="1" min="4" max="4" width="11.5"/>
    <col customWidth="1" min="5" max="9" width="10.63"/>
    <col customWidth="1" min="10" max="10" width="11.63"/>
    <col customWidth="1" min="11" max="11" width="10.63"/>
    <col customWidth="1" min="12" max="12" width="14.5"/>
    <col customWidth="1" min="13" max="26" width="10.63"/>
  </cols>
  <sheetData>
    <row r="1" ht="12.75" customHeight="1">
      <c r="D1" s="100"/>
    </row>
    <row r="2" ht="12.75" customHeight="1">
      <c r="A2" s="1" t="s">
        <v>0</v>
      </c>
      <c r="B2" s="1"/>
      <c r="C2" s="2" t="s">
        <v>1</v>
      </c>
      <c r="D2" s="101"/>
      <c r="E2" s="2"/>
      <c r="F2" s="2"/>
      <c r="G2" s="2"/>
      <c r="H2" s="2"/>
      <c r="I2" s="3"/>
      <c r="J2" s="3"/>
      <c r="K2" s="2"/>
      <c r="L2" s="2"/>
      <c r="M2" s="2"/>
    </row>
    <row r="3" ht="12.75" customHeight="1">
      <c r="A3" s="1" t="s">
        <v>2</v>
      </c>
      <c r="B3" s="1"/>
      <c r="C3" s="2"/>
      <c r="D3" s="101"/>
      <c r="E3" s="2"/>
      <c r="F3" s="2"/>
      <c r="G3" s="2"/>
      <c r="H3" s="2"/>
      <c r="I3" s="2"/>
      <c r="J3" s="2"/>
      <c r="K3" s="2"/>
      <c r="L3" s="2"/>
      <c r="M3" s="2"/>
    </row>
    <row r="4" ht="12.75" customHeight="1">
      <c r="A4" s="2"/>
      <c r="B4" s="2"/>
      <c r="C4" s="2"/>
      <c r="D4" s="101"/>
      <c r="E4" s="2"/>
      <c r="F4" s="2"/>
      <c r="G4" s="2"/>
      <c r="H4" s="2"/>
      <c r="I4" s="2"/>
      <c r="J4" s="2"/>
      <c r="K4" s="2"/>
      <c r="L4" s="2"/>
      <c r="M4" s="2"/>
    </row>
    <row r="5" ht="14.25" customHeight="1">
      <c r="A5" s="66" t="s">
        <v>3</v>
      </c>
      <c r="B5" s="67" t="s">
        <v>4</v>
      </c>
      <c r="C5" s="68" t="s">
        <v>45</v>
      </c>
      <c r="D5" s="68" t="s">
        <v>7</v>
      </c>
      <c r="E5" s="68" t="s">
        <v>8</v>
      </c>
      <c r="F5" s="68" t="s">
        <v>9</v>
      </c>
      <c r="G5" s="69" t="s">
        <v>10</v>
      </c>
      <c r="H5" s="69" t="s">
        <v>11</v>
      </c>
      <c r="I5" s="69" t="s">
        <v>12</v>
      </c>
      <c r="J5" s="70" t="s">
        <v>48</v>
      </c>
      <c r="K5" s="69" t="s">
        <v>78</v>
      </c>
      <c r="L5" s="69" t="s">
        <v>51</v>
      </c>
      <c r="M5" s="71" t="s">
        <v>15</v>
      </c>
      <c r="N5" s="72"/>
      <c r="O5" s="72"/>
    </row>
    <row r="6" ht="14.25" customHeight="1">
      <c r="A6" s="3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7"/>
      <c r="N6" s="73"/>
      <c r="O6" s="73"/>
    </row>
    <row r="7" ht="12.75" customHeight="1">
      <c r="A7" s="74"/>
      <c r="B7" s="75"/>
      <c r="C7" s="76" t="s">
        <v>104</v>
      </c>
      <c r="D7" s="9"/>
      <c r="E7" s="9"/>
      <c r="F7" s="9"/>
      <c r="G7" s="9"/>
      <c r="H7" s="9"/>
      <c r="I7" s="9"/>
      <c r="J7" s="9"/>
      <c r="K7" s="9"/>
      <c r="L7" s="9"/>
      <c r="M7" s="39"/>
    </row>
    <row r="8" ht="12.75" customHeight="1">
      <c r="A8" s="78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39"/>
    </row>
    <row r="9" ht="204.0" customHeight="1">
      <c r="A9" s="102" t="s">
        <v>95</v>
      </c>
      <c r="B9" s="17"/>
      <c r="C9" s="13" t="s">
        <v>105</v>
      </c>
      <c r="D9" s="99" t="s">
        <v>106</v>
      </c>
      <c r="E9" s="15" t="s">
        <v>21</v>
      </c>
      <c r="F9" s="14" t="s">
        <v>30</v>
      </c>
      <c r="G9" s="15">
        <f>54.96+50.42</f>
        <v>105.38</v>
      </c>
      <c r="H9" s="42"/>
      <c r="I9" s="15"/>
      <c r="J9" s="15"/>
      <c r="K9" s="15">
        <v>1.0</v>
      </c>
      <c r="L9" s="15"/>
      <c r="M9" s="79">
        <f>K9*G9</f>
        <v>105.38</v>
      </c>
    </row>
    <row r="10" ht="12.0" customHeight="1">
      <c r="A10" s="80" t="s">
        <v>61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81">
        <f>SUM(M9)</f>
        <v>105.38</v>
      </c>
      <c r="N10" s="72"/>
      <c r="O10" s="72"/>
    </row>
    <row r="11" ht="212.25" customHeight="1">
      <c r="A11" s="96" t="s">
        <v>97</v>
      </c>
      <c r="B11" s="11"/>
      <c r="C11" s="13" t="s">
        <v>107</v>
      </c>
      <c r="D11" s="99" t="s">
        <v>106</v>
      </c>
      <c r="E11" s="15" t="s">
        <v>21</v>
      </c>
      <c r="F11" s="14" t="s">
        <v>30</v>
      </c>
      <c r="G11" s="15">
        <v>16.93</v>
      </c>
      <c r="H11" s="15"/>
      <c r="I11" s="86"/>
      <c r="J11" s="15"/>
      <c r="K11" s="15">
        <v>1.0</v>
      </c>
      <c r="L11" s="15"/>
      <c r="M11" s="79">
        <f>G11*K11</f>
        <v>16.93</v>
      </c>
      <c r="N11" s="73"/>
      <c r="O11" s="73"/>
      <c r="P11" s="73"/>
      <c r="Q11" s="73"/>
    </row>
    <row r="12" ht="12.75" customHeight="1">
      <c r="A12" s="94" t="s">
        <v>61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4"/>
      <c r="M12" s="95">
        <f>SUM(M11)</f>
        <v>16.93</v>
      </c>
    </row>
    <row r="13" ht="212.25" customHeight="1">
      <c r="A13" s="104" t="s">
        <v>100</v>
      </c>
      <c r="B13" s="11"/>
      <c r="C13" s="13" t="s">
        <v>108</v>
      </c>
      <c r="D13" s="99" t="s">
        <v>69</v>
      </c>
      <c r="E13" s="15" t="s">
        <v>21</v>
      </c>
      <c r="F13" s="14" t="s">
        <v>30</v>
      </c>
      <c r="G13" s="15"/>
      <c r="H13" s="15"/>
      <c r="I13" s="86"/>
      <c r="J13" s="15"/>
      <c r="K13" s="15">
        <v>28.0</v>
      </c>
      <c r="L13" s="15"/>
      <c r="M13" s="79">
        <v>28.0</v>
      </c>
      <c r="N13" s="73"/>
      <c r="O13" s="73"/>
      <c r="P13" s="73"/>
      <c r="Q13" s="73"/>
    </row>
    <row r="14" ht="12.75" customHeight="1">
      <c r="A14" s="94" t="s">
        <v>61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4"/>
      <c r="M14" s="95">
        <f>SUM(M13)</f>
        <v>28</v>
      </c>
    </row>
    <row r="15" ht="212.25" customHeight="1">
      <c r="A15" s="104" t="s">
        <v>102</v>
      </c>
      <c r="B15" s="11"/>
      <c r="C15" s="13" t="s">
        <v>109</v>
      </c>
      <c r="D15" s="99" t="s">
        <v>69</v>
      </c>
      <c r="E15" s="15" t="s">
        <v>21</v>
      </c>
      <c r="F15" s="14" t="s">
        <v>30</v>
      </c>
      <c r="G15" s="15"/>
      <c r="H15" s="15"/>
      <c r="I15" s="86"/>
      <c r="J15" s="15"/>
      <c r="K15" s="15">
        <v>42.0</v>
      </c>
      <c r="L15" s="15"/>
      <c r="M15" s="79">
        <v>28.0</v>
      </c>
      <c r="N15" s="73"/>
      <c r="O15" s="73"/>
      <c r="P15" s="73"/>
      <c r="Q15" s="73"/>
    </row>
    <row r="16" ht="12.75" customHeight="1">
      <c r="A16" s="94" t="s">
        <v>61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4"/>
      <c r="M16" s="95">
        <f>SUM(M15)</f>
        <v>28</v>
      </c>
    </row>
    <row r="17" ht="212.25" customHeight="1">
      <c r="A17" s="104" t="s">
        <v>110</v>
      </c>
      <c r="B17" s="11"/>
      <c r="C17" s="13" t="s">
        <v>111</v>
      </c>
      <c r="D17" s="99" t="s">
        <v>69</v>
      </c>
      <c r="E17" s="15" t="s">
        <v>21</v>
      </c>
      <c r="F17" s="14" t="s">
        <v>30</v>
      </c>
      <c r="G17" s="15"/>
      <c r="H17" s="15"/>
      <c r="I17" s="86"/>
      <c r="J17" s="15"/>
      <c r="K17" s="15">
        <v>16.0</v>
      </c>
      <c r="L17" s="15"/>
      <c r="M17" s="79">
        <v>16.0</v>
      </c>
      <c r="N17" s="73"/>
      <c r="O17" s="73"/>
      <c r="P17" s="73"/>
      <c r="Q17" s="73"/>
    </row>
    <row r="18" ht="12.75" customHeight="1">
      <c r="A18" s="94" t="s">
        <v>61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4"/>
      <c r="M18" s="95">
        <f>SUM(M17)</f>
        <v>16</v>
      </c>
    </row>
    <row r="19" ht="12.75" customHeight="1">
      <c r="D19" s="100"/>
    </row>
    <row r="20" ht="12.75" customHeight="1">
      <c r="D20" s="100"/>
    </row>
    <row r="21" ht="12.75" customHeight="1">
      <c r="D21" s="100"/>
    </row>
    <row r="22" ht="12.75" customHeight="1">
      <c r="D22" s="100"/>
    </row>
    <row r="23" ht="12.75" customHeight="1">
      <c r="D23" s="100"/>
    </row>
    <row r="24" ht="12.75" customHeight="1">
      <c r="D24" s="100"/>
    </row>
    <row r="25" ht="12.75" customHeight="1">
      <c r="D25" s="100"/>
    </row>
    <row r="26" ht="12.75" customHeight="1">
      <c r="D26" s="100"/>
    </row>
    <row r="27" ht="12.75" customHeight="1">
      <c r="D27" s="100"/>
    </row>
    <row r="28" ht="12.75" customHeight="1">
      <c r="D28" s="100"/>
    </row>
    <row r="29" ht="12.75" customHeight="1">
      <c r="D29" s="100"/>
    </row>
    <row r="30" ht="12.75" customHeight="1">
      <c r="D30" s="100"/>
    </row>
    <row r="31" ht="12.75" customHeight="1">
      <c r="D31" s="100"/>
    </row>
    <row r="32" ht="12.75" customHeight="1">
      <c r="D32" s="100"/>
    </row>
    <row r="33" ht="12.75" customHeight="1">
      <c r="D33" s="100"/>
    </row>
    <row r="34" ht="12.75" customHeight="1">
      <c r="D34" s="100"/>
    </row>
    <row r="35" ht="12.75" customHeight="1">
      <c r="D35" s="100"/>
    </row>
    <row r="36" ht="12.75" customHeight="1">
      <c r="D36" s="100"/>
    </row>
    <row r="37" ht="12.75" customHeight="1">
      <c r="D37" s="100"/>
    </row>
    <row r="38" ht="12.75" customHeight="1">
      <c r="D38" s="100"/>
    </row>
    <row r="39" ht="12.75" customHeight="1">
      <c r="D39" s="100"/>
    </row>
    <row r="40" ht="12.75" customHeight="1">
      <c r="D40" s="100"/>
    </row>
    <row r="41" ht="12.75" customHeight="1">
      <c r="D41" s="100"/>
    </row>
    <row r="42" ht="12.75" customHeight="1">
      <c r="D42" s="100"/>
    </row>
    <row r="43" ht="12.75" customHeight="1">
      <c r="D43" s="100"/>
    </row>
    <row r="44" ht="12.75" customHeight="1">
      <c r="D44" s="100"/>
    </row>
    <row r="45" ht="12.75" customHeight="1">
      <c r="D45" s="100"/>
    </row>
    <row r="46" ht="12.75" customHeight="1">
      <c r="D46" s="100"/>
    </row>
    <row r="47" ht="12.75" customHeight="1">
      <c r="D47" s="100"/>
    </row>
    <row r="48" ht="12.75" customHeight="1">
      <c r="D48" s="100"/>
    </row>
    <row r="49" ht="12.75" customHeight="1">
      <c r="D49" s="100"/>
    </row>
    <row r="50" ht="12.75" customHeight="1">
      <c r="D50" s="100"/>
    </row>
    <row r="51" ht="12.75" customHeight="1">
      <c r="D51" s="100"/>
    </row>
    <row r="52" ht="12.75" customHeight="1">
      <c r="D52" s="100"/>
    </row>
    <row r="53" ht="12.75" customHeight="1">
      <c r="D53" s="100"/>
    </row>
    <row r="54" ht="12.75" customHeight="1">
      <c r="D54" s="100"/>
    </row>
    <row r="55" ht="12.75" customHeight="1">
      <c r="D55" s="100"/>
    </row>
    <row r="56" ht="12.75" customHeight="1">
      <c r="D56" s="100"/>
    </row>
    <row r="57" ht="12.75" customHeight="1">
      <c r="D57" s="100"/>
    </row>
    <row r="58" ht="12.75" customHeight="1">
      <c r="D58" s="100"/>
    </row>
    <row r="59" ht="12.75" customHeight="1">
      <c r="D59" s="100"/>
    </row>
    <row r="60" ht="12.75" customHeight="1">
      <c r="D60" s="100"/>
    </row>
    <row r="61" ht="12.75" customHeight="1">
      <c r="D61" s="100"/>
    </row>
    <row r="62" ht="12.75" customHeight="1">
      <c r="D62" s="100"/>
    </row>
    <row r="63" ht="12.75" customHeight="1">
      <c r="D63" s="100"/>
    </row>
    <row r="64" ht="12.75" customHeight="1">
      <c r="D64" s="100"/>
    </row>
    <row r="65" ht="12.75" customHeight="1">
      <c r="D65" s="100"/>
    </row>
    <row r="66" ht="12.75" customHeight="1">
      <c r="D66" s="100"/>
    </row>
    <row r="67" ht="12.75" customHeight="1">
      <c r="D67" s="100"/>
    </row>
    <row r="68" ht="12.75" customHeight="1">
      <c r="D68" s="100"/>
    </row>
    <row r="69" ht="12.75" customHeight="1">
      <c r="D69" s="100"/>
    </row>
    <row r="70" ht="12.75" customHeight="1">
      <c r="D70" s="100"/>
    </row>
    <row r="71" ht="12.75" customHeight="1">
      <c r="D71" s="100"/>
    </row>
    <row r="72" ht="12.75" customHeight="1">
      <c r="D72" s="100"/>
    </row>
    <row r="73" ht="12.75" customHeight="1">
      <c r="D73" s="100"/>
    </row>
    <row r="74" ht="12.75" customHeight="1">
      <c r="D74" s="100"/>
    </row>
    <row r="75" ht="12.75" customHeight="1">
      <c r="D75" s="100"/>
    </row>
    <row r="76" ht="12.75" customHeight="1">
      <c r="D76" s="100"/>
    </row>
    <row r="77" ht="12.75" customHeight="1">
      <c r="D77" s="100"/>
    </row>
    <row r="78" ht="12.75" customHeight="1">
      <c r="D78" s="100"/>
    </row>
    <row r="79" ht="12.75" customHeight="1">
      <c r="D79" s="100"/>
    </row>
    <row r="80" ht="12.75" customHeight="1">
      <c r="D80" s="100"/>
    </row>
    <row r="81" ht="12.75" customHeight="1">
      <c r="D81" s="100"/>
    </row>
    <row r="82" ht="12.75" customHeight="1">
      <c r="D82" s="100"/>
    </row>
    <row r="83" ht="12.75" customHeight="1">
      <c r="D83" s="100"/>
    </row>
    <row r="84" ht="12.75" customHeight="1">
      <c r="D84" s="100"/>
    </row>
    <row r="85" ht="12.75" customHeight="1">
      <c r="D85" s="100"/>
    </row>
    <row r="86" ht="12.75" customHeight="1">
      <c r="D86" s="100"/>
    </row>
    <row r="87" ht="12.75" customHeight="1">
      <c r="D87" s="100"/>
    </row>
    <row r="88" ht="12.75" customHeight="1">
      <c r="D88" s="100"/>
    </row>
    <row r="89" ht="12.75" customHeight="1">
      <c r="D89" s="100"/>
    </row>
    <row r="90" ht="12.75" customHeight="1">
      <c r="D90" s="100"/>
    </row>
    <row r="91" ht="12.75" customHeight="1">
      <c r="D91" s="100"/>
    </row>
    <row r="92" ht="12.75" customHeight="1">
      <c r="D92" s="100"/>
    </row>
    <row r="93" ht="12.75" customHeight="1">
      <c r="D93" s="100"/>
    </row>
    <row r="94" ht="12.75" customHeight="1">
      <c r="D94" s="100"/>
    </row>
    <row r="95" ht="12.75" customHeight="1">
      <c r="D95" s="100"/>
    </row>
    <row r="96" ht="12.75" customHeight="1">
      <c r="D96" s="100"/>
    </row>
    <row r="97" ht="12.75" customHeight="1">
      <c r="D97" s="100"/>
    </row>
    <row r="98" ht="12.75" customHeight="1">
      <c r="D98" s="100"/>
    </row>
    <row r="99" ht="12.75" customHeight="1">
      <c r="D99" s="100"/>
    </row>
    <row r="100" ht="12.75" customHeight="1">
      <c r="D100" s="100"/>
    </row>
    <row r="101" ht="12.75" customHeight="1">
      <c r="D101" s="100"/>
    </row>
    <row r="102" ht="12.75" customHeight="1">
      <c r="D102" s="100"/>
    </row>
    <row r="103" ht="12.75" customHeight="1">
      <c r="D103" s="100"/>
    </row>
    <row r="104" ht="12.75" customHeight="1">
      <c r="D104" s="100"/>
    </row>
    <row r="105" ht="12.75" customHeight="1">
      <c r="D105" s="100"/>
    </row>
    <row r="106" ht="12.75" customHeight="1">
      <c r="D106" s="100"/>
    </row>
    <row r="107" ht="12.75" customHeight="1">
      <c r="D107" s="100"/>
    </row>
    <row r="108" ht="12.75" customHeight="1">
      <c r="D108" s="100"/>
    </row>
    <row r="109" ht="12.75" customHeight="1">
      <c r="D109" s="100"/>
    </row>
    <row r="110" ht="12.75" customHeight="1">
      <c r="D110" s="100"/>
    </row>
    <row r="111" ht="12.75" customHeight="1">
      <c r="D111" s="100"/>
    </row>
    <row r="112" ht="12.75" customHeight="1">
      <c r="D112" s="100"/>
    </row>
    <row r="113" ht="12.75" customHeight="1">
      <c r="D113" s="100"/>
    </row>
    <row r="114" ht="12.75" customHeight="1">
      <c r="D114" s="100"/>
    </row>
    <row r="115" ht="12.75" customHeight="1">
      <c r="D115" s="100"/>
    </row>
    <row r="116" ht="12.75" customHeight="1">
      <c r="D116" s="100"/>
    </row>
    <row r="117" ht="12.75" customHeight="1">
      <c r="D117" s="100"/>
    </row>
    <row r="118" ht="12.75" customHeight="1">
      <c r="D118" s="100"/>
    </row>
    <row r="119" ht="12.75" customHeight="1">
      <c r="D119" s="100"/>
    </row>
    <row r="120" ht="12.75" customHeight="1">
      <c r="D120" s="100"/>
    </row>
    <row r="121" ht="12.75" customHeight="1">
      <c r="D121" s="100"/>
    </row>
    <row r="122" ht="12.75" customHeight="1">
      <c r="D122" s="100"/>
    </row>
    <row r="123" ht="12.75" customHeight="1">
      <c r="D123" s="100"/>
    </row>
    <row r="124" ht="12.75" customHeight="1">
      <c r="D124" s="100"/>
    </row>
    <row r="125" ht="12.75" customHeight="1">
      <c r="D125" s="100"/>
    </row>
    <row r="126" ht="12.75" customHeight="1">
      <c r="D126" s="100"/>
    </row>
    <row r="127" ht="12.75" customHeight="1">
      <c r="D127" s="100"/>
    </row>
    <row r="128" ht="12.75" customHeight="1">
      <c r="D128" s="100"/>
    </row>
    <row r="129" ht="12.75" customHeight="1">
      <c r="D129" s="100"/>
    </row>
    <row r="130" ht="12.75" customHeight="1">
      <c r="D130" s="100"/>
    </row>
    <row r="131" ht="12.75" customHeight="1">
      <c r="D131" s="100"/>
    </row>
    <row r="132" ht="12.75" customHeight="1">
      <c r="D132" s="100"/>
    </row>
    <row r="133" ht="12.75" customHeight="1">
      <c r="D133" s="100"/>
    </row>
    <row r="134" ht="12.75" customHeight="1">
      <c r="D134" s="100"/>
    </row>
    <row r="135" ht="12.75" customHeight="1">
      <c r="D135" s="100"/>
    </row>
    <row r="136" ht="12.75" customHeight="1">
      <c r="D136" s="100"/>
    </row>
    <row r="137" ht="12.75" customHeight="1">
      <c r="D137" s="100"/>
    </row>
    <row r="138" ht="12.75" customHeight="1">
      <c r="D138" s="100"/>
    </row>
    <row r="139" ht="12.75" customHeight="1">
      <c r="D139" s="100"/>
    </row>
    <row r="140" ht="12.75" customHeight="1">
      <c r="D140" s="100"/>
    </row>
    <row r="141" ht="12.75" customHeight="1">
      <c r="D141" s="100"/>
    </row>
    <row r="142" ht="12.75" customHeight="1">
      <c r="D142" s="100"/>
    </row>
    <row r="143" ht="12.75" customHeight="1">
      <c r="D143" s="100"/>
    </row>
    <row r="144" ht="12.75" customHeight="1">
      <c r="D144" s="100"/>
    </row>
    <row r="145" ht="12.75" customHeight="1">
      <c r="D145" s="100"/>
    </row>
    <row r="146" ht="12.75" customHeight="1">
      <c r="D146" s="100"/>
    </row>
    <row r="147" ht="12.75" customHeight="1">
      <c r="D147" s="100"/>
    </row>
    <row r="148" ht="12.75" customHeight="1">
      <c r="D148" s="100"/>
    </row>
    <row r="149" ht="12.75" customHeight="1">
      <c r="D149" s="100"/>
    </row>
    <row r="150" ht="12.75" customHeight="1">
      <c r="D150" s="100"/>
    </row>
    <row r="151" ht="12.75" customHeight="1">
      <c r="D151" s="100"/>
    </row>
    <row r="152" ht="12.75" customHeight="1">
      <c r="D152" s="100"/>
    </row>
    <row r="153" ht="12.75" customHeight="1">
      <c r="D153" s="100"/>
    </row>
    <row r="154" ht="12.75" customHeight="1">
      <c r="D154" s="100"/>
    </row>
    <row r="155" ht="12.75" customHeight="1">
      <c r="D155" s="100"/>
    </row>
    <row r="156" ht="12.75" customHeight="1">
      <c r="D156" s="100"/>
    </row>
    <row r="157" ht="12.75" customHeight="1">
      <c r="D157" s="100"/>
    </row>
    <row r="158" ht="12.75" customHeight="1">
      <c r="D158" s="100"/>
    </row>
    <row r="159" ht="12.75" customHeight="1">
      <c r="D159" s="100"/>
    </row>
    <row r="160" ht="12.75" customHeight="1">
      <c r="D160" s="100"/>
    </row>
    <row r="161" ht="12.75" customHeight="1">
      <c r="D161" s="100"/>
    </row>
    <row r="162" ht="12.75" customHeight="1">
      <c r="D162" s="100"/>
    </row>
    <row r="163" ht="12.75" customHeight="1">
      <c r="D163" s="100"/>
    </row>
    <row r="164" ht="12.75" customHeight="1">
      <c r="D164" s="100"/>
    </row>
    <row r="165" ht="12.75" customHeight="1">
      <c r="D165" s="100"/>
    </row>
    <row r="166" ht="12.75" customHeight="1">
      <c r="D166" s="100"/>
    </row>
    <row r="167" ht="12.75" customHeight="1">
      <c r="D167" s="100"/>
    </row>
    <row r="168" ht="12.75" customHeight="1">
      <c r="D168" s="100"/>
    </row>
    <row r="169" ht="12.75" customHeight="1">
      <c r="D169" s="100"/>
    </row>
    <row r="170" ht="12.75" customHeight="1">
      <c r="D170" s="100"/>
    </row>
    <row r="171" ht="12.75" customHeight="1">
      <c r="D171" s="100"/>
    </row>
    <row r="172" ht="12.75" customHeight="1">
      <c r="D172" s="100"/>
    </row>
    <row r="173" ht="12.75" customHeight="1">
      <c r="D173" s="100"/>
    </row>
    <row r="174" ht="12.75" customHeight="1">
      <c r="D174" s="100"/>
    </row>
    <row r="175" ht="12.75" customHeight="1">
      <c r="D175" s="100"/>
    </row>
    <row r="176" ht="12.75" customHeight="1">
      <c r="D176" s="100"/>
    </row>
    <row r="177" ht="12.75" customHeight="1">
      <c r="D177" s="100"/>
    </row>
    <row r="178" ht="12.75" customHeight="1">
      <c r="D178" s="100"/>
    </row>
    <row r="179" ht="12.75" customHeight="1">
      <c r="D179" s="100"/>
    </row>
    <row r="180" ht="12.75" customHeight="1">
      <c r="D180" s="100"/>
    </row>
    <row r="181" ht="12.75" customHeight="1">
      <c r="D181" s="100"/>
    </row>
    <row r="182" ht="12.75" customHeight="1">
      <c r="D182" s="100"/>
    </row>
    <row r="183" ht="12.75" customHeight="1">
      <c r="D183" s="100"/>
    </row>
    <row r="184" ht="12.75" customHeight="1">
      <c r="D184" s="100"/>
    </row>
    <row r="185" ht="12.75" customHeight="1">
      <c r="D185" s="100"/>
    </row>
    <row r="186" ht="12.75" customHeight="1">
      <c r="D186" s="100"/>
    </row>
    <row r="187" ht="12.75" customHeight="1">
      <c r="D187" s="100"/>
    </row>
    <row r="188" ht="12.75" customHeight="1">
      <c r="D188" s="100"/>
    </row>
    <row r="189" ht="12.75" customHeight="1">
      <c r="D189" s="100"/>
    </row>
    <row r="190" ht="12.75" customHeight="1">
      <c r="D190" s="100"/>
    </row>
    <row r="191" ht="12.75" customHeight="1">
      <c r="D191" s="100"/>
    </row>
    <row r="192" ht="12.75" customHeight="1">
      <c r="D192" s="100"/>
    </row>
    <row r="193" ht="12.75" customHeight="1">
      <c r="D193" s="100"/>
    </row>
    <row r="194" ht="12.75" customHeight="1">
      <c r="D194" s="100"/>
    </row>
    <row r="195" ht="12.75" customHeight="1">
      <c r="D195" s="100"/>
    </row>
    <row r="196" ht="12.75" customHeight="1">
      <c r="D196" s="100"/>
    </row>
    <row r="197" ht="12.75" customHeight="1">
      <c r="D197" s="100"/>
    </row>
    <row r="198" ht="12.75" customHeight="1">
      <c r="D198" s="100"/>
    </row>
    <row r="199" ht="12.75" customHeight="1">
      <c r="D199" s="100"/>
    </row>
    <row r="200" ht="12.75" customHeight="1">
      <c r="D200" s="100"/>
    </row>
    <row r="201" ht="12.75" customHeight="1">
      <c r="D201" s="100"/>
    </row>
    <row r="202" ht="12.75" customHeight="1">
      <c r="D202" s="100"/>
    </row>
    <row r="203" ht="12.75" customHeight="1">
      <c r="D203" s="100"/>
    </row>
    <row r="204" ht="12.75" customHeight="1">
      <c r="D204" s="100"/>
    </row>
    <row r="205" ht="12.75" customHeight="1">
      <c r="D205" s="100"/>
    </row>
    <row r="206" ht="12.75" customHeight="1">
      <c r="D206" s="100"/>
    </row>
    <row r="207" ht="12.75" customHeight="1">
      <c r="D207" s="100"/>
    </row>
    <row r="208" ht="12.75" customHeight="1">
      <c r="D208" s="100"/>
    </row>
    <row r="209" ht="12.75" customHeight="1">
      <c r="D209" s="100"/>
    </row>
    <row r="210" ht="12.75" customHeight="1">
      <c r="D210" s="100"/>
    </row>
    <row r="211" ht="12.75" customHeight="1">
      <c r="D211" s="100"/>
    </row>
    <row r="212" ht="12.75" customHeight="1">
      <c r="D212" s="100"/>
    </row>
    <row r="213" ht="12.75" customHeight="1">
      <c r="D213" s="100"/>
    </row>
    <row r="214" ht="12.75" customHeight="1">
      <c r="D214" s="100"/>
    </row>
    <row r="215" ht="12.75" customHeight="1">
      <c r="D215" s="100"/>
    </row>
    <row r="216" ht="12.75" customHeight="1">
      <c r="D216" s="100"/>
    </row>
    <row r="217" ht="12.75" customHeight="1">
      <c r="D217" s="100"/>
    </row>
    <row r="218" ht="12.75" customHeight="1">
      <c r="D218" s="100"/>
    </row>
    <row r="219" ht="12.75" customHeight="1">
      <c r="D219" s="100"/>
    </row>
    <row r="220" ht="12.75" customHeight="1">
      <c r="D220" s="100"/>
    </row>
    <row r="221" ht="12.75" customHeight="1">
      <c r="D221" s="100"/>
    </row>
    <row r="222" ht="12.75" customHeight="1">
      <c r="D222" s="100"/>
    </row>
    <row r="223" ht="12.75" customHeight="1">
      <c r="D223" s="100"/>
    </row>
    <row r="224" ht="12.75" customHeight="1">
      <c r="D224" s="100"/>
    </row>
    <row r="225" ht="12.75" customHeight="1">
      <c r="D225" s="100"/>
    </row>
    <row r="226" ht="12.75" customHeight="1">
      <c r="D226" s="100"/>
    </row>
    <row r="227" ht="12.75" customHeight="1">
      <c r="D227" s="100"/>
    </row>
    <row r="228" ht="12.75" customHeight="1">
      <c r="D228" s="100"/>
    </row>
    <row r="229" ht="12.75" customHeight="1">
      <c r="D229" s="100"/>
    </row>
    <row r="230" ht="12.75" customHeight="1">
      <c r="D230" s="100"/>
    </row>
    <row r="231" ht="12.75" customHeight="1">
      <c r="D231" s="100"/>
    </row>
    <row r="232" ht="12.75" customHeight="1">
      <c r="D232" s="100"/>
    </row>
    <row r="233" ht="12.75" customHeight="1">
      <c r="D233" s="100"/>
    </row>
    <row r="234" ht="12.75" customHeight="1">
      <c r="D234" s="100"/>
    </row>
    <row r="235" ht="12.75" customHeight="1">
      <c r="D235" s="100"/>
    </row>
    <row r="236" ht="12.75" customHeight="1">
      <c r="D236" s="100"/>
    </row>
    <row r="237" ht="12.75" customHeight="1">
      <c r="D237" s="100"/>
    </row>
    <row r="238" ht="12.75" customHeight="1">
      <c r="D238" s="100"/>
    </row>
    <row r="239" ht="12.75" customHeight="1">
      <c r="D239" s="100"/>
    </row>
    <row r="240" ht="12.75" customHeight="1">
      <c r="D240" s="100"/>
    </row>
    <row r="241" ht="12.75" customHeight="1">
      <c r="D241" s="100"/>
    </row>
    <row r="242" ht="12.75" customHeight="1">
      <c r="D242" s="100"/>
    </row>
    <row r="243" ht="12.75" customHeight="1">
      <c r="D243" s="100"/>
    </row>
    <row r="244" ht="12.75" customHeight="1">
      <c r="D244" s="100"/>
    </row>
    <row r="245" ht="12.75" customHeight="1">
      <c r="D245" s="100"/>
    </row>
    <row r="246" ht="12.75" customHeight="1">
      <c r="D246" s="100"/>
    </row>
    <row r="247" ht="12.75" customHeight="1">
      <c r="D247" s="100"/>
    </row>
    <row r="248" ht="12.75" customHeight="1">
      <c r="D248" s="100"/>
    </row>
    <row r="249" ht="12.75" customHeight="1">
      <c r="D249" s="100"/>
    </row>
    <row r="250" ht="12.75" customHeight="1">
      <c r="D250" s="100"/>
    </row>
    <row r="251" ht="12.75" customHeight="1">
      <c r="D251" s="100"/>
    </row>
    <row r="252" ht="12.75" customHeight="1">
      <c r="D252" s="100"/>
    </row>
    <row r="253" ht="12.75" customHeight="1">
      <c r="D253" s="100"/>
    </row>
    <row r="254" ht="12.75" customHeight="1">
      <c r="D254" s="100"/>
    </row>
    <row r="255" ht="12.75" customHeight="1">
      <c r="D255" s="100"/>
    </row>
    <row r="256" ht="12.75" customHeight="1">
      <c r="D256" s="100"/>
    </row>
    <row r="257" ht="12.75" customHeight="1">
      <c r="D257" s="100"/>
    </row>
    <row r="258" ht="12.75" customHeight="1">
      <c r="D258" s="100"/>
    </row>
    <row r="259" ht="12.75" customHeight="1">
      <c r="D259" s="100"/>
    </row>
    <row r="260" ht="12.75" customHeight="1">
      <c r="D260" s="100"/>
    </row>
    <row r="261" ht="12.75" customHeight="1">
      <c r="D261" s="100"/>
    </row>
    <row r="262" ht="12.75" customHeight="1">
      <c r="D262" s="100"/>
    </row>
    <row r="263" ht="12.75" customHeight="1">
      <c r="D263" s="100"/>
    </row>
    <row r="264" ht="12.75" customHeight="1">
      <c r="D264" s="100"/>
    </row>
    <row r="265" ht="12.75" customHeight="1">
      <c r="D265" s="100"/>
    </row>
    <row r="266" ht="12.75" customHeight="1">
      <c r="D266" s="100"/>
    </row>
    <row r="267" ht="12.75" customHeight="1">
      <c r="D267" s="100"/>
    </row>
    <row r="268" ht="12.75" customHeight="1">
      <c r="D268" s="100"/>
    </row>
    <row r="269" ht="12.75" customHeight="1">
      <c r="D269" s="100"/>
    </row>
    <row r="270" ht="12.75" customHeight="1">
      <c r="D270" s="100"/>
    </row>
    <row r="271" ht="12.75" customHeight="1">
      <c r="D271" s="100"/>
    </row>
    <row r="272" ht="12.75" customHeight="1">
      <c r="D272" s="100"/>
    </row>
    <row r="273" ht="12.75" customHeight="1">
      <c r="D273" s="100"/>
    </row>
    <row r="274" ht="12.75" customHeight="1">
      <c r="D274" s="100"/>
    </row>
    <row r="275" ht="12.75" customHeight="1">
      <c r="D275" s="100"/>
    </row>
    <row r="276" ht="12.75" customHeight="1">
      <c r="D276" s="100"/>
    </row>
    <row r="277" ht="12.75" customHeight="1">
      <c r="D277" s="100"/>
    </row>
    <row r="278" ht="12.75" customHeight="1">
      <c r="D278" s="100"/>
    </row>
    <row r="279" ht="12.75" customHeight="1">
      <c r="D279" s="100"/>
    </row>
    <row r="280" ht="12.75" customHeight="1">
      <c r="D280" s="100"/>
    </row>
    <row r="281" ht="12.75" customHeight="1">
      <c r="D281" s="100"/>
    </row>
    <row r="282" ht="12.75" customHeight="1">
      <c r="D282" s="100"/>
    </row>
    <row r="283" ht="12.75" customHeight="1">
      <c r="D283" s="100"/>
    </row>
    <row r="284" ht="12.75" customHeight="1">
      <c r="D284" s="100"/>
    </row>
    <row r="285" ht="12.75" customHeight="1">
      <c r="D285" s="100"/>
    </row>
    <row r="286" ht="12.75" customHeight="1">
      <c r="D286" s="100"/>
    </row>
    <row r="287" ht="12.75" customHeight="1">
      <c r="D287" s="100"/>
    </row>
    <row r="288" ht="12.75" customHeight="1">
      <c r="D288" s="100"/>
    </row>
    <row r="289" ht="12.75" customHeight="1">
      <c r="D289" s="100"/>
    </row>
    <row r="290" ht="12.75" customHeight="1">
      <c r="D290" s="100"/>
    </row>
    <row r="291" ht="12.75" customHeight="1">
      <c r="D291" s="100"/>
    </row>
    <row r="292" ht="12.75" customHeight="1">
      <c r="D292" s="100"/>
    </row>
    <row r="293" ht="12.75" customHeight="1">
      <c r="D293" s="100"/>
    </row>
    <row r="294" ht="12.75" customHeight="1">
      <c r="D294" s="100"/>
    </row>
    <row r="295" ht="12.75" customHeight="1">
      <c r="D295" s="100"/>
    </row>
    <row r="296" ht="12.75" customHeight="1">
      <c r="D296" s="100"/>
    </row>
    <row r="297" ht="12.75" customHeight="1">
      <c r="D297" s="100"/>
    </row>
    <row r="298" ht="12.75" customHeight="1">
      <c r="D298" s="100"/>
    </row>
    <row r="299" ht="12.75" customHeight="1">
      <c r="D299" s="100"/>
    </row>
    <row r="300" ht="12.75" customHeight="1">
      <c r="D300" s="100"/>
    </row>
    <row r="301" ht="12.75" customHeight="1">
      <c r="D301" s="100"/>
    </row>
    <row r="302" ht="12.75" customHeight="1">
      <c r="D302" s="100"/>
    </row>
    <row r="303" ht="12.75" customHeight="1">
      <c r="D303" s="100"/>
    </row>
    <row r="304" ht="12.75" customHeight="1">
      <c r="D304" s="100"/>
    </row>
    <row r="305" ht="12.75" customHeight="1">
      <c r="D305" s="100"/>
    </row>
    <row r="306" ht="12.75" customHeight="1">
      <c r="D306" s="100"/>
    </row>
    <row r="307" ht="12.75" customHeight="1">
      <c r="D307" s="100"/>
    </row>
    <row r="308" ht="12.75" customHeight="1">
      <c r="D308" s="100"/>
    </row>
    <row r="309" ht="12.75" customHeight="1">
      <c r="D309" s="100"/>
    </row>
    <row r="310" ht="12.75" customHeight="1">
      <c r="D310" s="100"/>
    </row>
    <row r="311" ht="12.75" customHeight="1">
      <c r="D311" s="100"/>
    </row>
    <row r="312" ht="12.75" customHeight="1">
      <c r="D312" s="100"/>
    </row>
    <row r="313" ht="12.75" customHeight="1">
      <c r="D313" s="100"/>
    </row>
    <row r="314" ht="12.75" customHeight="1">
      <c r="D314" s="100"/>
    </row>
    <row r="315" ht="12.75" customHeight="1">
      <c r="D315" s="100"/>
    </row>
    <row r="316" ht="12.75" customHeight="1">
      <c r="D316" s="100"/>
    </row>
    <row r="317" ht="12.75" customHeight="1">
      <c r="D317" s="100"/>
    </row>
    <row r="318" ht="12.75" customHeight="1">
      <c r="D318" s="100"/>
    </row>
    <row r="319" ht="12.75" customHeight="1">
      <c r="D319" s="100"/>
    </row>
    <row r="320" ht="12.75" customHeight="1">
      <c r="D320" s="100"/>
    </row>
    <row r="321" ht="12.75" customHeight="1">
      <c r="D321" s="100"/>
    </row>
    <row r="322" ht="12.75" customHeight="1">
      <c r="D322" s="100"/>
    </row>
    <row r="323" ht="12.75" customHeight="1">
      <c r="D323" s="100"/>
    </row>
    <row r="324" ht="12.75" customHeight="1">
      <c r="D324" s="100"/>
    </row>
    <row r="325" ht="12.75" customHeight="1">
      <c r="D325" s="100"/>
    </row>
    <row r="326" ht="12.75" customHeight="1">
      <c r="D326" s="100"/>
    </row>
    <row r="327" ht="12.75" customHeight="1">
      <c r="D327" s="100"/>
    </row>
    <row r="328" ht="12.75" customHeight="1">
      <c r="D328" s="100"/>
    </row>
    <row r="329" ht="12.75" customHeight="1">
      <c r="D329" s="100"/>
    </row>
    <row r="330" ht="12.75" customHeight="1">
      <c r="D330" s="100"/>
    </row>
    <row r="331" ht="12.75" customHeight="1">
      <c r="D331" s="100"/>
    </row>
    <row r="332" ht="12.75" customHeight="1">
      <c r="D332" s="100"/>
    </row>
    <row r="333" ht="12.75" customHeight="1">
      <c r="D333" s="100"/>
    </row>
    <row r="334" ht="12.75" customHeight="1">
      <c r="D334" s="100"/>
    </row>
    <row r="335" ht="12.75" customHeight="1">
      <c r="D335" s="100"/>
    </row>
    <row r="336" ht="12.75" customHeight="1">
      <c r="D336" s="100"/>
    </row>
    <row r="337" ht="12.75" customHeight="1">
      <c r="D337" s="100"/>
    </row>
    <row r="338" ht="12.75" customHeight="1">
      <c r="D338" s="100"/>
    </row>
    <row r="339" ht="12.75" customHeight="1">
      <c r="D339" s="100"/>
    </row>
    <row r="340" ht="12.75" customHeight="1">
      <c r="D340" s="100"/>
    </row>
    <row r="341" ht="12.75" customHeight="1">
      <c r="D341" s="100"/>
    </row>
    <row r="342" ht="12.75" customHeight="1">
      <c r="D342" s="100"/>
    </row>
    <row r="343" ht="12.75" customHeight="1">
      <c r="D343" s="100"/>
    </row>
    <row r="344" ht="12.75" customHeight="1">
      <c r="D344" s="100"/>
    </row>
    <row r="345" ht="12.75" customHeight="1">
      <c r="D345" s="100"/>
    </row>
    <row r="346" ht="12.75" customHeight="1">
      <c r="D346" s="100"/>
    </row>
    <row r="347" ht="12.75" customHeight="1">
      <c r="D347" s="100"/>
    </row>
    <row r="348" ht="12.75" customHeight="1">
      <c r="D348" s="100"/>
    </row>
    <row r="349" ht="12.75" customHeight="1">
      <c r="D349" s="100"/>
    </row>
    <row r="350" ht="12.75" customHeight="1">
      <c r="D350" s="100"/>
    </row>
    <row r="351" ht="12.75" customHeight="1">
      <c r="D351" s="100"/>
    </row>
    <row r="352" ht="12.75" customHeight="1">
      <c r="D352" s="100"/>
    </row>
    <row r="353" ht="12.75" customHeight="1">
      <c r="D353" s="100"/>
    </row>
    <row r="354" ht="12.75" customHeight="1">
      <c r="D354" s="100"/>
    </row>
    <row r="355" ht="12.75" customHeight="1">
      <c r="D355" s="100"/>
    </row>
    <row r="356" ht="12.75" customHeight="1">
      <c r="D356" s="100"/>
    </row>
    <row r="357" ht="12.75" customHeight="1">
      <c r="D357" s="100"/>
    </row>
    <row r="358" ht="12.75" customHeight="1">
      <c r="D358" s="100"/>
    </row>
    <row r="359" ht="12.75" customHeight="1">
      <c r="D359" s="100"/>
    </row>
    <row r="360" ht="12.75" customHeight="1">
      <c r="D360" s="100"/>
    </row>
    <row r="361" ht="12.75" customHeight="1">
      <c r="D361" s="100"/>
    </row>
    <row r="362" ht="12.75" customHeight="1">
      <c r="D362" s="100"/>
    </row>
    <row r="363" ht="12.75" customHeight="1">
      <c r="D363" s="100"/>
    </row>
    <row r="364" ht="12.75" customHeight="1">
      <c r="D364" s="100"/>
    </row>
    <row r="365" ht="12.75" customHeight="1">
      <c r="D365" s="100"/>
    </row>
    <row r="366" ht="12.75" customHeight="1">
      <c r="D366" s="100"/>
    </row>
    <row r="367" ht="12.75" customHeight="1">
      <c r="D367" s="100"/>
    </row>
    <row r="368" ht="12.75" customHeight="1">
      <c r="D368" s="100"/>
    </row>
    <row r="369" ht="12.75" customHeight="1">
      <c r="D369" s="100"/>
    </row>
    <row r="370" ht="12.75" customHeight="1">
      <c r="D370" s="100"/>
    </row>
    <row r="371" ht="12.75" customHeight="1">
      <c r="D371" s="100"/>
    </row>
    <row r="372" ht="12.75" customHeight="1">
      <c r="D372" s="100"/>
    </row>
    <row r="373" ht="12.75" customHeight="1">
      <c r="D373" s="100"/>
    </row>
    <row r="374" ht="12.75" customHeight="1">
      <c r="D374" s="100"/>
    </row>
    <row r="375" ht="12.75" customHeight="1">
      <c r="D375" s="100"/>
    </row>
    <row r="376" ht="12.75" customHeight="1">
      <c r="D376" s="100"/>
    </row>
    <row r="377" ht="12.75" customHeight="1">
      <c r="D377" s="100"/>
    </row>
    <row r="378" ht="12.75" customHeight="1">
      <c r="D378" s="100"/>
    </row>
    <row r="379" ht="12.75" customHeight="1">
      <c r="D379" s="100"/>
    </row>
    <row r="380" ht="12.75" customHeight="1">
      <c r="D380" s="100"/>
    </row>
    <row r="381" ht="12.75" customHeight="1">
      <c r="D381" s="100"/>
    </row>
    <row r="382" ht="12.75" customHeight="1">
      <c r="D382" s="100"/>
    </row>
    <row r="383" ht="12.75" customHeight="1">
      <c r="D383" s="100"/>
    </row>
    <row r="384" ht="12.75" customHeight="1">
      <c r="D384" s="100"/>
    </row>
    <row r="385" ht="12.75" customHeight="1">
      <c r="D385" s="100"/>
    </row>
    <row r="386" ht="12.75" customHeight="1">
      <c r="D386" s="100"/>
    </row>
    <row r="387" ht="12.75" customHeight="1">
      <c r="D387" s="100"/>
    </row>
    <row r="388" ht="12.75" customHeight="1">
      <c r="D388" s="100"/>
    </row>
    <row r="389" ht="12.75" customHeight="1">
      <c r="D389" s="100"/>
    </row>
    <row r="390" ht="12.75" customHeight="1">
      <c r="D390" s="100"/>
    </row>
    <row r="391" ht="12.75" customHeight="1">
      <c r="D391" s="100"/>
    </row>
    <row r="392" ht="12.75" customHeight="1">
      <c r="D392" s="100"/>
    </row>
    <row r="393" ht="12.75" customHeight="1">
      <c r="D393" s="100"/>
    </row>
    <row r="394" ht="12.75" customHeight="1">
      <c r="D394" s="100"/>
    </row>
    <row r="395" ht="12.75" customHeight="1">
      <c r="D395" s="100"/>
    </row>
    <row r="396" ht="12.75" customHeight="1">
      <c r="D396" s="100"/>
    </row>
    <row r="397" ht="12.75" customHeight="1">
      <c r="D397" s="100"/>
    </row>
    <row r="398" ht="12.75" customHeight="1">
      <c r="D398" s="100"/>
    </row>
    <row r="399" ht="12.75" customHeight="1">
      <c r="D399" s="100"/>
    </row>
    <row r="400" ht="12.75" customHeight="1">
      <c r="D400" s="100"/>
    </row>
    <row r="401" ht="12.75" customHeight="1">
      <c r="D401" s="100"/>
    </row>
    <row r="402" ht="12.75" customHeight="1">
      <c r="D402" s="100"/>
    </row>
    <row r="403" ht="12.75" customHeight="1">
      <c r="D403" s="100"/>
    </row>
    <row r="404" ht="12.75" customHeight="1">
      <c r="D404" s="100"/>
    </row>
    <row r="405" ht="12.75" customHeight="1">
      <c r="D405" s="100"/>
    </row>
    <row r="406" ht="12.75" customHeight="1">
      <c r="D406" s="100"/>
    </row>
    <row r="407" ht="12.75" customHeight="1">
      <c r="D407" s="100"/>
    </row>
    <row r="408" ht="12.75" customHeight="1">
      <c r="D408" s="100"/>
    </row>
    <row r="409" ht="12.75" customHeight="1">
      <c r="D409" s="100"/>
    </row>
    <row r="410" ht="12.75" customHeight="1">
      <c r="D410" s="100"/>
    </row>
    <row r="411" ht="12.75" customHeight="1">
      <c r="D411" s="100"/>
    </row>
    <row r="412" ht="12.75" customHeight="1">
      <c r="D412" s="100"/>
    </row>
    <row r="413" ht="12.75" customHeight="1">
      <c r="D413" s="100"/>
    </row>
    <row r="414" ht="12.75" customHeight="1">
      <c r="D414" s="100"/>
    </row>
    <row r="415" ht="12.75" customHeight="1">
      <c r="D415" s="100"/>
    </row>
    <row r="416" ht="12.75" customHeight="1">
      <c r="D416" s="100"/>
    </row>
    <row r="417" ht="12.75" customHeight="1">
      <c r="D417" s="100"/>
    </row>
    <row r="418" ht="12.75" customHeight="1">
      <c r="D418" s="100"/>
    </row>
    <row r="419" ht="12.75" customHeight="1">
      <c r="D419" s="100"/>
    </row>
    <row r="420" ht="12.75" customHeight="1">
      <c r="D420" s="100"/>
    </row>
    <row r="421" ht="12.75" customHeight="1">
      <c r="D421" s="100"/>
    </row>
    <row r="422" ht="12.75" customHeight="1">
      <c r="D422" s="100"/>
    </row>
    <row r="423" ht="12.75" customHeight="1">
      <c r="D423" s="100"/>
    </row>
    <row r="424" ht="12.75" customHeight="1">
      <c r="D424" s="100"/>
    </row>
    <row r="425" ht="12.75" customHeight="1">
      <c r="D425" s="100"/>
    </row>
    <row r="426" ht="12.75" customHeight="1">
      <c r="D426" s="100"/>
    </row>
    <row r="427" ht="12.75" customHeight="1">
      <c r="D427" s="100"/>
    </row>
    <row r="428" ht="12.75" customHeight="1">
      <c r="D428" s="100"/>
    </row>
    <row r="429" ht="12.75" customHeight="1">
      <c r="D429" s="100"/>
    </row>
    <row r="430" ht="12.75" customHeight="1">
      <c r="D430" s="100"/>
    </row>
    <row r="431" ht="12.75" customHeight="1">
      <c r="D431" s="100"/>
    </row>
    <row r="432" ht="12.75" customHeight="1">
      <c r="D432" s="100"/>
    </row>
    <row r="433" ht="12.75" customHeight="1">
      <c r="D433" s="100"/>
    </row>
    <row r="434" ht="12.75" customHeight="1">
      <c r="D434" s="100"/>
    </row>
    <row r="435" ht="12.75" customHeight="1">
      <c r="D435" s="100"/>
    </row>
    <row r="436" ht="12.75" customHeight="1">
      <c r="D436" s="100"/>
    </row>
    <row r="437" ht="12.75" customHeight="1">
      <c r="D437" s="100"/>
    </row>
    <row r="438" ht="12.75" customHeight="1">
      <c r="D438" s="100"/>
    </row>
    <row r="439" ht="12.75" customHeight="1">
      <c r="D439" s="100"/>
    </row>
    <row r="440" ht="12.75" customHeight="1">
      <c r="D440" s="100"/>
    </row>
    <row r="441" ht="12.75" customHeight="1">
      <c r="D441" s="100"/>
    </row>
    <row r="442" ht="12.75" customHeight="1">
      <c r="D442" s="100"/>
    </row>
    <row r="443" ht="12.75" customHeight="1">
      <c r="D443" s="100"/>
    </row>
    <row r="444" ht="12.75" customHeight="1">
      <c r="D444" s="100"/>
    </row>
    <row r="445" ht="12.75" customHeight="1">
      <c r="D445" s="100"/>
    </row>
    <row r="446" ht="12.75" customHeight="1">
      <c r="D446" s="100"/>
    </row>
    <row r="447" ht="12.75" customHeight="1">
      <c r="D447" s="100"/>
    </row>
    <row r="448" ht="12.75" customHeight="1">
      <c r="D448" s="100"/>
    </row>
    <row r="449" ht="12.75" customHeight="1">
      <c r="D449" s="100"/>
    </row>
    <row r="450" ht="12.75" customHeight="1">
      <c r="D450" s="100"/>
    </row>
    <row r="451" ht="12.75" customHeight="1">
      <c r="D451" s="100"/>
    </row>
    <row r="452" ht="12.75" customHeight="1">
      <c r="D452" s="100"/>
    </row>
    <row r="453" ht="12.75" customHeight="1">
      <c r="D453" s="100"/>
    </row>
    <row r="454" ht="12.75" customHeight="1">
      <c r="D454" s="100"/>
    </row>
    <row r="455" ht="12.75" customHeight="1">
      <c r="D455" s="100"/>
    </row>
    <row r="456" ht="12.75" customHeight="1">
      <c r="D456" s="100"/>
    </row>
    <row r="457" ht="12.75" customHeight="1">
      <c r="D457" s="100"/>
    </row>
    <row r="458" ht="12.75" customHeight="1">
      <c r="D458" s="100"/>
    </row>
    <row r="459" ht="12.75" customHeight="1">
      <c r="D459" s="100"/>
    </row>
    <row r="460" ht="12.75" customHeight="1">
      <c r="D460" s="100"/>
    </row>
    <row r="461" ht="12.75" customHeight="1">
      <c r="D461" s="100"/>
    </row>
    <row r="462" ht="12.75" customHeight="1">
      <c r="D462" s="100"/>
    </row>
    <row r="463" ht="12.75" customHeight="1">
      <c r="D463" s="100"/>
    </row>
    <row r="464" ht="12.75" customHeight="1">
      <c r="D464" s="100"/>
    </row>
    <row r="465" ht="12.75" customHeight="1">
      <c r="D465" s="100"/>
    </row>
    <row r="466" ht="12.75" customHeight="1">
      <c r="D466" s="100"/>
    </row>
    <row r="467" ht="12.75" customHeight="1">
      <c r="D467" s="100"/>
    </row>
    <row r="468" ht="12.75" customHeight="1">
      <c r="D468" s="100"/>
    </row>
    <row r="469" ht="12.75" customHeight="1">
      <c r="D469" s="100"/>
    </row>
    <row r="470" ht="12.75" customHeight="1">
      <c r="D470" s="100"/>
    </row>
    <row r="471" ht="12.75" customHeight="1">
      <c r="D471" s="100"/>
    </row>
    <row r="472" ht="12.75" customHeight="1">
      <c r="D472" s="100"/>
    </row>
    <row r="473" ht="12.75" customHeight="1">
      <c r="D473" s="100"/>
    </row>
    <row r="474" ht="12.75" customHeight="1">
      <c r="D474" s="100"/>
    </row>
    <row r="475" ht="12.75" customHeight="1">
      <c r="D475" s="100"/>
    </row>
    <row r="476" ht="12.75" customHeight="1">
      <c r="D476" s="100"/>
    </row>
    <row r="477" ht="12.75" customHeight="1">
      <c r="D477" s="100"/>
    </row>
    <row r="478" ht="12.75" customHeight="1">
      <c r="D478" s="100"/>
    </row>
    <row r="479" ht="12.75" customHeight="1">
      <c r="D479" s="100"/>
    </row>
    <row r="480" ht="12.75" customHeight="1">
      <c r="D480" s="100"/>
    </row>
    <row r="481" ht="12.75" customHeight="1">
      <c r="D481" s="100"/>
    </row>
    <row r="482" ht="12.75" customHeight="1">
      <c r="D482" s="100"/>
    </row>
    <row r="483" ht="12.75" customHeight="1">
      <c r="D483" s="100"/>
    </row>
    <row r="484" ht="12.75" customHeight="1">
      <c r="D484" s="100"/>
    </row>
    <row r="485" ht="12.75" customHeight="1">
      <c r="D485" s="100"/>
    </row>
    <row r="486" ht="12.75" customHeight="1">
      <c r="D486" s="100"/>
    </row>
    <row r="487" ht="12.75" customHeight="1">
      <c r="D487" s="100"/>
    </row>
    <row r="488" ht="12.75" customHeight="1">
      <c r="D488" s="100"/>
    </row>
    <row r="489" ht="12.75" customHeight="1">
      <c r="D489" s="100"/>
    </row>
    <row r="490" ht="12.75" customHeight="1">
      <c r="D490" s="100"/>
    </row>
    <row r="491" ht="12.75" customHeight="1">
      <c r="D491" s="100"/>
    </row>
    <row r="492" ht="12.75" customHeight="1">
      <c r="D492" s="100"/>
    </row>
    <row r="493" ht="12.75" customHeight="1">
      <c r="D493" s="100"/>
    </row>
    <row r="494" ht="12.75" customHeight="1">
      <c r="D494" s="100"/>
    </row>
    <row r="495" ht="12.75" customHeight="1">
      <c r="D495" s="100"/>
    </row>
    <row r="496" ht="12.75" customHeight="1">
      <c r="D496" s="100"/>
    </row>
    <row r="497" ht="12.75" customHeight="1">
      <c r="D497" s="100"/>
    </row>
    <row r="498" ht="12.75" customHeight="1">
      <c r="D498" s="100"/>
    </row>
    <row r="499" ht="12.75" customHeight="1">
      <c r="D499" s="100"/>
    </row>
    <row r="500" ht="12.75" customHeight="1">
      <c r="D500" s="100"/>
    </row>
    <row r="501" ht="12.75" customHeight="1">
      <c r="D501" s="100"/>
    </row>
    <row r="502" ht="12.75" customHeight="1">
      <c r="D502" s="100"/>
    </row>
    <row r="503" ht="12.75" customHeight="1">
      <c r="D503" s="100"/>
    </row>
    <row r="504" ht="12.75" customHeight="1">
      <c r="D504" s="100"/>
    </row>
    <row r="505" ht="12.75" customHeight="1">
      <c r="D505" s="100"/>
    </row>
    <row r="506" ht="12.75" customHeight="1">
      <c r="D506" s="100"/>
    </row>
    <row r="507" ht="12.75" customHeight="1">
      <c r="D507" s="100"/>
    </row>
    <row r="508" ht="12.75" customHeight="1">
      <c r="D508" s="100"/>
    </row>
    <row r="509" ht="12.75" customHeight="1">
      <c r="D509" s="100"/>
    </row>
    <row r="510" ht="12.75" customHeight="1">
      <c r="D510" s="100"/>
    </row>
    <row r="511" ht="12.75" customHeight="1">
      <c r="D511" s="100"/>
    </row>
    <row r="512" ht="12.75" customHeight="1">
      <c r="D512" s="100"/>
    </row>
    <row r="513" ht="12.75" customHeight="1">
      <c r="D513" s="100"/>
    </row>
    <row r="514" ht="12.75" customHeight="1">
      <c r="D514" s="100"/>
    </row>
    <row r="515" ht="12.75" customHeight="1">
      <c r="D515" s="100"/>
    </row>
    <row r="516" ht="12.75" customHeight="1">
      <c r="D516" s="100"/>
    </row>
    <row r="517" ht="12.75" customHeight="1">
      <c r="D517" s="100"/>
    </row>
    <row r="518" ht="12.75" customHeight="1">
      <c r="D518" s="100"/>
    </row>
    <row r="519" ht="12.75" customHeight="1">
      <c r="D519" s="100"/>
    </row>
    <row r="520" ht="12.75" customHeight="1">
      <c r="D520" s="100"/>
    </row>
    <row r="521" ht="12.75" customHeight="1">
      <c r="D521" s="100"/>
    </row>
    <row r="522" ht="12.75" customHeight="1">
      <c r="D522" s="100"/>
    </row>
    <row r="523" ht="12.75" customHeight="1">
      <c r="D523" s="100"/>
    </row>
    <row r="524" ht="12.75" customHeight="1">
      <c r="D524" s="100"/>
    </row>
    <row r="525" ht="12.75" customHeight="1">
      <c r="D525" s="100"/>
    </row>
    <row r="526" ht="12.75" customHeight="1">
      <c r="D526" s="100"/>
    </row>
    <row r="527" ht="12.75" customHeight="1">
      <c r="D527" s="100"/>
    </row>
    <row r="528" ht="12.75" customHeight="1">
      <c r="D528" s="100"/>
    </row>
    <row r="529" ht="12.75" customHeight="1">
      <c r="D529" s="100"/>
    </row>
    <row r="530" ht="12.75" customHeight="1">
      <c r="D530" s="100"/>
    </row>
    <row r="531" ht="12.75" customHeight="1">
      <c r="D531" s="100"/>
    </row>
    <row r="532" ht="12.75" customHeight="1">
      <c r="D532" s="100"/>
    </row>
    <row r="533" ht="12.75" customHeight="1">
      <c r="D533" s="100"/>
    </row>
    <row r="534" ht="12.75" customHeight="1">
      <c r="D534" s="100"/>
    </row>
    <row r="535" ht="12.75" customHeight="1">
      <c r="D535" s="100"/>
    </row>
    <row r="536" ht="12.75" customHeight="1">
      <c r="D536" s="100"/>
    </row>
    <row r="537" ht="12.75" customHeight="1">
      <c r="D537" s="100"/>
    </row>
    <row r="538" ht="12.75" customHeight="1">
      <c r="D538" s="100"/>
    </row>
    <row r="539" ht="12.75" customHeight="1">
      <c r="D539" s="100"/>
    </row>
    <row r="540" ht="12.75" customHeight="1">
      <c r="D540" s="100"/>
    </row>
    <row r="541" ht="12.75" customHeight="1">
      <c r="D541" s="100"/>
    </row>
    <row r="542" ht="12.75" customHeight="1">
      <c r="D542" s="100"/>
    </row>
    <row r="543" ht="12.75" customHeight="1">
      <c r="D543" s="100"/>
    </row>
    <row r="544" ht="12.75" customHeight="1">
      <c r="D544" s="100"/>
    </row>
    <row r="545" ht="12.75" customHeight="1">
      <c r="D545" s="100"/>
    </row>
    <row r="546" ht="12.75" customHeight="1">
      <c r="D546" s="100"/>
    </row>
    <row r="547" ht="12.75" customHeight="1">
      <c r="D547" s="100"/>
    </row>
    <row r="548" ht="12.75" customHeight="1">
      <c r="D548" s="100"/>
    </row>
    <row r="549" ht="12.75" customHeight="1">
      <c r="D549" s="100"/>
    </row>
    <row r="550" ht="12.75" customHeight="1">
      <c r="D550" s="100"/>
    </row>
    <row r="551" ht="12.75" customHeight="1">
      <c r="D551" s="100"/>
    </row>
    <row r="552" ht="12.75" customHeight="1">
      <c r="D552" s="100"/>
    </row>
    <row r="553" ht="12.75" customHeight="1">
      <c r="D553" s="100"/>
    </row>
    <row r="554" ht="12.75" customHeight="1">
      <c r="D554" s="100"/>
    </row>
    <row r="555" ht="12.75" customHeight="1">
      <c r="D555" s="100"/>
    </row>
    <row r="556" ht="12.75" customHeight="1">
      <c r="D556" s="100"/>
    </row>
    <row r="557" ht="12.75" customHeight="1">
      <c r="D557" s="100"/>
    </row>
    <row r="558" ht="12.75" customHeight="1">
      <c r="D558" s="100"/>
    </row>
    <row r="559" ht="12.75" customHeight="1">
      <c r="D559" s="100"/>
    </row>
    <row r="560" ht="12.75" customHeight="1">
      <c r="D560" s="100"/>
    </row>
    <row r="561" ht="12.75" customHeight="1">
      <c r="D561" s="100"/>
    </row>
    <row r="562" ht="12.75" customHeight="1">
      <c r="D562" s="100"/>
    </row>
    <row r="563" ht="12.75" customHeight="1">
      <c r="D563" s="100"/>
    </row>
    <row r="564" ht="12.75" customHeight="1">
      <c r="D564" s="100"/>
    </row>
    <row r="565" ht="12.75" customHeight="1">
      <c r="D565" s="100"/>
    </row>
    <row r="566" ht="12.75" customHeight="1">
      <c r="D566" s="100"/>
    </row>
    <row r="567" ht="12.75" customHeight="1">
      <c r="D567" s="100"/>
    </row>
    <row r="568" ht="12.75" customHeight="1">
      <c r="D568" s="100"/>
    </row>
    <row r="569" ht="12.75" customHeight="1">
      <c r="D569" s="100"/>
    </row>
    <row r="570" ht="12.75" customHeight="1">
      <c r="D570" s="100"/>
    </row>
    <row r="571" ht="12.75" customHeight="1">
      <c r="D571" s="100"/>
    </row>
    <row r="572" ht="12.75" customHeight="1">
      <c r="D572" s="100"/>
    </row>
    <row r="573" ht="12.75" customHeight="1">
      <c r="D573" s="100"/>
    </row>
    <row r="574" ht="12.75" customHeight="1">
      <c r="D574" s="100"/>
    </row>
    <row r="575" ht="12.75" customHeight="1">
      <c r="D575" s="100"/>
    </row>
    <row r="576" ht="12.75" customHeight="1">
      <c r="D576" s="100"/>
    </row>
    <row r="577" ht="12.75" customHeight="1">
      <c r="D577" s="100"/>
    </row>
    <row r="578" ht="12.75" customHeight="1">
      <c r="D578" s="100"/>
    </row>
    <row r="579" ht="12.75" customHeight="1">
      <c r="D579" s="100"/>
    </row>
    <row r="580" ht="12.75" customHeight="1">
      <c r="D580" s="100"/>
    </row>
    <row r="581" ht="12.75" customHeight="1">
      <c r="D581" s="100"/>
    </row>
    <row r="582" ht="12.75" customHeight="1">
      <c r="D582" s="100"/>
    </row>
    <row r="583" ht="12.75" customHeight="1">
      <c r="D583" s="100"/>
    </row>
    <row r="584" ht="12.75" customHeight="1">
      <c r="D584" s="100"/>
    </row>
    <row r="585" ht="12.75" customHeight="1">
      <c r="D585" s="100"/>
    </row>
    <row r="586" ht="12.75" customHeight="1">
      <c r="D586" s="100"/>
    </row>
    <row r="587" ht="12.75" customHeight="1">
      <c r="D587" s="100"/>
    </row>
    <row r="588" ht="12.75" customHeight="1">
      <c r="D588" s="100"/>
    </row>
    <row r="589" ht="12.75" customHeight="1">
      <c r="D589" s="100"/>
    </row>
    <row r="590" ht="12.75" customHeight="1">
      <c r="D590" s="100"/>
    </row>
    <row r="591" ht="12.75" customHeight="1">
      <c r="D591" s="100"/>
    </row>
    <row r="592" ht="12.75" customHeight="1">
      <c r="D592" s="100"/>
    </row>
    <row r="593" ht="12.75" customHeight="1">
      <c r="D593" s="100"/>
    </row>
    <row r="594" ht="12.75" customHeight="1">
      <c r="D594" s="100"/>
    </row>
    <row r="595" ht="12.75" customHeight="1">
      <c r="D595" s="100"/>
    </row>
    <row r="596" ht="12.75" customHeight="1">
      <c r="D596" s="100"/>
    </row>
    <row r="597" ht="12.75" customHeight="1">
      <c r="D597" s="100"/>
    </row>
    <row r="598" ht="12.75" customHeight="1">
      <c r="D598" s="100"/>
    </row>
    <row r="599" ht="12.75" customHeight="1">
      <c r="D599" s="100"/>
    </row>
    <row r="600" ht="12.75" customHeight="1">
      <c r="D600" s="100"/>
    </row>
    <row r="601" ht="12.75" customHeight="1">
      <c r="D601" s="100"/>
    </row>
    <row r="602" ht="12.75" customHeight="1">
      <c r="D602" s="100"/>
    </row>
    <row r="603" ht="12.75" customHeight="1">
      <c r="D603" s="100"/>
    </row>
    <row r="604" ht="12.75" customHeight="1">
      <c r="D604" s="100"/>
    </row>
    <row r="605" ht="12.75" customHeight="1">
      <c r="D605" s="100"/>
    </row>
    <row r="606" ht="12.75" customHeight="1">
      <c r="D606" s="100"/>
    </row>
    <row r="607" ht="12.75" customHeight="1">
      <c r="D607" s="100"/>
    </row>
    <row r="608" ht="12.75" customHeight="1">
      <c r="D608" s="100"/>
    </row>
    <row r="609" ht="12.75" customHeight="1">
      <c r="D609" s="100"/>
    </row>
    <row r="610" ht="12.75" customHeight="1">
      <c r="D610" s="100"/>
    </row>
    <row r="611" ht="12.75" customHeight="1">
      <c r="D611" s="100"/>
    </row>
    <row r="612" ht="12.75" customHeight="1">
      <c r="D612" s="100"/>
    </row>
    <row r="613" ht="12.75" customHeight="1">
      <c r="D613" s="100"/>
    </row>
    <row r="614" ht="12.75" customHeight="1">
      <c r="D614" s="100"/>
    </row>
    <row r="615" ht="12.75" customHeight="1">
      <c r="D615" s="100"/>
    </row>
    <row r="616" ht="12.75" customHeight="1">
      <c r="D616" s="100"/>
    </row>
    <row r="617" ht="12.75" customHeight="1">
      <c r="D617" s="100"/>
    </row>
    <row r="618" ht="12.75" customHeight="1">
      <c r="D618" s="100"/>
    </row>
    <row r="619" ht="12.75" customHeight="1">
      <c r="D619" s="100"/>
    </row>
    <row r="620" ht="12.75" customHeight="1">
      <c r="D620" s="100"/>
    </row>
    <row r="621" ht="12.75" customHeight="1">
      <c r="D621" s="100"/>
    </row>
    <row r="622" ht="12.75" customHeight="1">
      <c r="D622" s="100"/>
    </row>
    <row r="623" ht="12.75" customHeight="1">
      <c r="D623" s="100"/>
    </row>
    <row r="624" ht="12.75" customHeight="1">
      <c r="D624" s="100"/>
    </row>
    <row r="625" ht="12.75" customHeight="1">
      <c r="D625" s="100"/>
    </row>
    <row r="626" ht="12.75" customHeight="1">
      <c r="D626" s="100"/>
    </row>
    <row r="627" ht="12.75" customHeight="1">
      <c r="D627" s="100"/>
    </row>
    <row r="628" ht="12.75" customHeight="1">
      <c r="D628" s="100"/>
    </row>
    <row r="629" ht="12.75" customHeight="1">
      <c r="D629" s="100"/>
    </row>
    <row r="630" ht="12.75" customHeight="1">
      <c r="D630" s="100"/>
    </row>
    <row r="631" ht="12.75" customHeight="1">
      <c r="D631" s="100"/>
    </row>
    <row r="632" ht="12.75" customHeight="1">
      <c r="D632" s="100"/>
    </row>
    <row r="633" ht="12.75" customHeight="1">
      <c r="D633" s="100"/>
    </row>
    <row r="634" ht="12.75" customHeight="1">
      <c r="D634" s="100"/>
    </row>
    <row r="635" ht="12.75" customHeight="1">
      <c r="D635" s="100"/>
    </row>
    <row r="636" ht="12.75" customHeight="1">
      <c r="D636" s="100"/>
    </row>
    <row r="637" ht="12.75" customHeight="1">
      <c r="D637" s="100"/>
    </row>
    <row r="638" ht="12.75" customHeight="1">
      <c r="D638" s="100"/>
    </row>
    <row r="639" ht="12.75" customHeight="1">
      <c r="D639" s="100"/>
    </row>
    <row r="640" ht="12.75" customHeight="1">
      <c r="D640" s="100"/>
    </row>
    <row r="641" ht="12.75" customHeight="1">
      <c r="D641" s="100"/>
    </row>
    <row r="642" ht="12.75" customHeight="1">
      <c r="D642" s="100"/>
    </row>
    <row r="643" ht="12.75" customHeight="1">
      <c r="D643" s="100"/>
    </row>
    <row r="644" ht="12.75" customHeight="1">
      <c r="D644" s="100"/>
    </row>
    <row r="645" ht="12.75" customHeight="1">
      <c r="D645" s="100"/>
    </row>
    <row r="646" ht="12.75" customHeight="1">
      <c r="D646" s="100"/>
    </row>
    <row r="647" ht="12.75" customHeight="1">
      <c r="D647" s="100"/>
    </row>
    <row r="648" ht="12.75" customHeight="1">
      <c r="D648" s="100"/>
    </row>
    <row r="649" ht="12.75" customHeight="1">
      <c r="D649" s="100"/>
    </row>
    <row r="650" ht="12.75" customHeight="1">
      <c r="D650" s="100"/>
    </row>
    <row r="651" ht="12.75" customHeight="1">
      <c r="D651" s="100"/>
    </row>
    <row r="652" ht="12.75" customHeight="1">
      <c r="D652" s="100"/>
    </row>
    <row r="653" ht="12.75" customHeight="1">
      <c r="D653" s="100"/>
    </row>
    <row r="654" ht="12.75" customHeight="1">
      <c r="D654" s="100"/>
    </row>
    <row r="655" ht="12.75" customHeight="1">
      <c r="D655" s="100"/>
    </row>
    <row r="656" ht="12.75" customHeight="1">
      <c r="D656" s="100"/>
    </row>
    <row r="657" ht="12.75" customHeight="1">
      <c r="D657" s="100"/>
    </row>
    <row r="658" ht="12.75" customHeight="1">
      <c r="D658" s="100"/>
    </row>
    <row r="659" ht="12.75" customHeight="1">
      <c r="D659" s="100"/>
    </row>
    <row r="660" ht="12.75" customHeight="1">
      <c r="D660" s="100"/>
    </row>
    <row r="661" ht="12.75" customHeight="1">
      <c r="D661" s="100"/>
    </row>
    <row r="662" ht="12.75" customHeight="1">
      <c r="D662" s="100"/>
    </row>
    <row r="663" ht="12.75" customHeight="1">
      <c r="D663" s="100"/>
    </row>
    <row r="664" ht="12.75" customHeight="1">
      <c r="D664" s="100"/>
    </row>
    <row r="665" ht="12.75" customHeight="1">
      <c r="D665" s="100"/>
    </row>
    <row r="666" ht="12.75" customHeight="1">
      <c r="D666" s="100"/>
    </row>
    <row r="667" ht="12.75" customHeight="1">
      <c r="D667" s="100"/>
    </row>
    <row r="668" ht="12.75" customHeight="1">
      <c r="D668" s="100"/>
    </row>
    <row r="669" ht="12.75" customHeight="1">
      <c r="D669" s="100"/>
    </row>
    <row r="670" ht="12.75" customHeight="1">
      <c r="D670" s="100"/>
    </row>
    <row r="671" ht="12.75" customHeight="1">
      <c r="D671" s="100"/>
    </row>
    <row r="672" ht="12.75" customHeight="1">
      <c r="D672" s="100"/>
    </row>
    <row r="673" ht="12.75" customHeight="1">
      <c r="D673" s="100"/>
    </row>
    <row r="674" ht="12.75" customHeight="1">
      <c r="D674" s="100"/>
    </row>
    <row r="675" ht="12.75" customHeight="1">
      <c r="D675" s="100"/>
    </row>
    <row r="676" ht="12.75" customHeight="1">
      <c r="D676" s="100"/>
    </row>
    <row r="677" ht="12.75" customHeight="1">
      <c r="D677" s="100"/>
    </row>
    <row r="678" ht="12.75" customHeight="1">
      <c r="D678" s="100"/>
    </row>
    <row r="679" ht="12.75" customHeight="1">
      <c r="D679" s="100"/>
    </row>
    <row r="680" ht="12.75" customHeight="1">
      <c r="D680" s="100"/>
    </row>
    <row r="681" ht="12.75" customHeight="1">
      <c r="D681" s="100"/>
    </row>
    <row r="682" ht="12.75" customHeight="1">
      <c r="D682" s="100"/>
    </row>
    <row r="683" ht="12.75" customHeight="1">
      <c r="D683" s="100"/>
    </row>
    <row r="684" ht="12.75" customHeight="1">
      <c r="D684" s="100"/>
    </row>
    <row r="685" ht="12.75" customHeight="1">
      <c r="D685" s="100"/>
    </row>
    <row r="686" ht="12.75" customHeight="1">
      <c r="D686" s="100"/>
    </row>
    <row r="687" ht="12.75" customHeight="1">
      <c r="D687" s="100"/>
    </row>
    <row r="688" ht="12.75" customHeight="1">
      <c r="D688" s="100"/>
    </row>
    <row r="689" ht="12.75" customHeight="1">
      <c r="D689" s="100"/>
    </row>
    <row r="690" ht="12.75" customHeight="1">
      <c r="D690" s="100"/>
    </row>
    <row r="691" ht="12.75" customHeight="1">
      <c r="D691" s="100"/>
    </row>
    <row r="692" ht="12.75" customHeight="1">
      <c r="D692" s="100"/>
    </row>
    <row r="693" ht="12.75" customHeight="1">
      <c r="D693" s="100"/>
    </row>
    <row r="694" ht="12.75" customHeight="1">
      <c r="D694" s="100"/>
    </row>
    <row r="695" ht="12.75" customHeight="1">
      <c r="D695" s="100"/>
    </row>
    <row r="696" ht="12.75" customHeight="1">
      <c r="D696" s="100"/>
    </row>
    <row r="697" ht="12.75" customHeight="1">
      <c r="D697" s="100"/>
    </row>
    <row r="698" ht="12.75" customHeight="1">
      <c r="D698" s="100"/>
    </row>
    <row r="699" ht="12.75" customHeight="1">
      <c r="D699" s="100"/>
    </row>
    <row r="700" ht="12.75" customHeight="1">
      <c r="D700" s="100"/>
    </row>
    <row r="701" ht="12.75" customHeight="1">
      <c r="D701" s="100"/>
    </row>
    <row r="702" ht="12.75" customHeight="1">
      <c r="D702" s="100"/>
    </row>
    <row r="703" ht="12.75" customHeight="1">
      <c r="D703" s="100"/>
    </row>
    <row r="704" ht="12.75" customHeight="1">
      <c r="D704" s="100"/>
    </row>
    <row r="705" ht="12.75" customHeight="1">
      <c r="D705" s="100"/>
    </row>
    <row r="706" ht="12.75" customHeight="1">
      <c r="D706" s="100"/>
    </row>
    <row r="707" ht="12.75" customHeight="1">
      <c r="D707" s="100"/>
    </row>
    <row r="708" ht="12.75" customHeight="1">
      <c r="D708" s="100"/>
    </row>
    <row r="709" ht="12.75" customHeight="1">
      <c r="D709" s="100"/>
    </row>
    <row r="710" ht="12.75" customHeight="1">
      <c r="D710" s="100"/>
    </row>
    <row r="711" ht="12.75" customHeight="1">
      <c r="D711" s="100"/>
    </row>
    <row r="712" ht="12.75" customHeight="1">
      <c r="D712" s="100"/>
    </row>
    <row r="713" ht="12.75" customHeight="1">
      <c r="D713" s="100"/>
    </row>
    <row r="714" ht="12.75" customHeight="1">
      <c r="D714" s="100"/>
    </row>
    <row r="715" ht="12.75" customHeight="1">
      <c r="D715" s="100"/>
    </row>
    <row r="716" ht="12.75" customHeight="1">
      <c r="D716" s="100"/>
    </row>
    <row r="717" ht="12.75" customHeight="1">
      <c r="D717" s="100"/>
    </row>
    <row r="718" ht="12.75" customHeight="1">
      <c r="D718" s="100"/>
    </row>
    <row r="719" ht="12.75" customHeight="1">
      <c r="D719" s="100"/>
    </row>
    <row r="720" ht="12.75" customHeight="1">
      <c r="D720" s="100"/>
    </row>
    <row r="721" ht="12.75" customHeight="1">
      <c r="D721" s="100"/>
    </row>
    <row r="722" ht="12.75" customHeight="1">
      <c r="D722" s="100"/>
    </row>
    <row r="723" ht="12.75" customHeight="1">
      <c r="D723" s="100"/>
    </row>
    <row r="724" ht="12.75" customHeight="1">
      <c r="D724" s="100"/>
    </row>
    <row r="725" ht="12.75" customHeight="1">
      <c r="D725" s="100"/>
    </row>
    <row r="726" ht="12.75" customHeight="1">
      <c r="D726" s="100"/>
    </row>
    <row r="727" ht="12.75" customHeight="1">
      <c r="D727" s="100"/>
    </row>
    <row r="728" ht="12.75" customHeight="1">
      <c r="D728" s="100"/>
    </row>
    <row r="729" ht="12.75" customHeight="1">
      <c r="D729" s="100"/>
    </row>
    <row r="730" ht="12.75" customHeight="1">
      <c r="D730" s="100"/>
    </row>
    <row r="731" ht="12.75" customHeight="1">
      <c r="D731" s="100"/>
    </row>
    <row r="732" ht="12.75" customHeight="1">
      <c r="D732" s="100"/>
    </row>
    <row r="733" ht="12.75" customHeight="1">
      <c r="D733" s="100"/>
    </row>
    <row r="734" ht="12.75" customHeight="1">
      <c r="D734" s="100"/>
    </row>
    <row r="735" ht="12.75" customHeight="1">
      <c r="D735" s="100"/>
    </row>
    <row r="736" ht="12.75" customHeight="1">
      <c r="D736" s="100"/>
    </row>
    <row r="737" ht="12.75" customHeight="1">
      <c r="D737" s="100"/>
    </row>
    <row r="738" ht="12.75" customHeight="1">
      <c r="D738" s="100"/>
    </row>
    <row r="739" ht="12.75" customHeight="1">
      <c r="D739" s="100"/>
    </row>
    <row r="740" ht="12.75" customHeight="1">
      <c r="D740" s="100"/>
    </row>
    <row r="741" ht="12.75" customHeight="1">
      <c r="D741" s="100"/>
    </row>
    <row r="742" ht="12.75" customHeight="1">
      <c r="D742" s="100"/>
    </row>
    <row r="743" ht="12.75" customHeight="1">
      <c r="D743" s="100"/>
    </row>
    <row r="744" ht="12.75" customHeight="1">
      <c r="D744" s="100"/>
    </row>
    <row r="745" ht="12.75" customHeight="1">
      <c r="D745" s="100"/>
    </row>
    <row r="746" ht="12.75" customHeight="1">
      <c r="D746" s="100"/>
    </row>
    <row r="747" ht="12.75" customHeight="1">
      <c r="D747" s="100"/>
    </row>
    <row r="748" ht="12.75" customHeight="1">
      <c r="D748" s="100"/>
    </row>
    <row r="749" ht="12.75" customHeight="1">
      <c r="D749" s="100"/>
    </row>
    <row r="750" ht="12.75" customHeight="1">
      <c r="D750" s="100"/>
    </row>
    <row r="751" ht="12.75" customHeight="1">
      <c r="D751" s="100"/>
    </row>
    <row r="752" ht="12.75" customHeight="1">
      <c r="D752" s="100"/>
    </row>
    <row r="753" ht="12.75" customHeight="1">
      <c r="D753" s="100"/>
    </row>
    <row r="754" ht="12.75" customHeight="1">
      <c r="D754" s="100"/>
    </row>
    <row r="755" ht="12.75" customHeight="1">
      <c r="D755" s="100"/>
    </row>
    <row r="756" ht="12.75" customHeight="1">
      <c r="D756" s="100"/>
    </row>
    <row r="757" ht="12.75" customHeight="1">
      <c r="D757" s="100"/>
    </row>
    <row r="758" ht="12.75" customHeight="1">
      <c r="D758" s="100"/>
    </row>
    <row r="759" ht="12.75" customHeight="1">
      <c r="D759" s="100"/>
    </row>
    <row r="760" ht="12.75" customHeight="1">
      <c r="D760" s="100"/>
    </row>
    <row r="761" ht="12.75" customHeight="1">
      <c r="D761" s="100"/>
    </row>
    <row r="762" ht="12.75" customHeight="1">
      <c r="D762" s="100"/>
    </row>
    <row r="763" ht="12.75" customHeight="1">
      <c r="D763" s="100"/>
    </row>
    <row r="764" ht="12.75" customHeight="1">
      <c r="D764" s="100"/>
    </row>
    <row r="765" ht="12.75" customHeight="1">
      <c r="D765" s="100"/>
    </row>
    <row r="766" ht="12.75" customHeight="1">
      <c r="D766" s="100"/>
    </row>
    <row r="767" ht="12.75" customHeight="1">
      <c r="D767" s="100"/>
    </row>
    <row r="768" ht="12.75" customHeight="1">
      <c r="D768" s="100"/>
    </row>
    <row r="769" ht="12.75" customHeight="1">
      <c r="D769" s="100"/>
    </row>
    <row r="770" ht="12.75" customHeight="1">
      <c r="D770" s="100"/>
    </row>
    <row r="771" ht="12.75" customHeight="1">
      <c r="D771" s="100"/>
    </row>
    <row r="772" ht="12.75" customHeight="1">
      <c r="D772" s="100"/>
    </row>
    <row r="773" ht="12.75" customHeight="1">
      <c r="D773" s="100"/>
    </row>
    <row r="774" ht="12.75" customHeight="1">
      <c r="D774" s="100"/>
    </row>
    <row r="775" ht="12.75" customHeight="1">
      <c r="D775" s="100"/>
    </row>
    <row r="776" ht="12.75" customHeight="1">
      <c r="D776" s="100"/>
    </row>
    <row r="777" ht="12.75" customHeight="1">
      <c r="D777" s="100"/>
    </row>
    <row r="778" ht="12.75" customHeight="1">
      <c r="D778" s="100"/>
    </row>
    <row r="779" ht="12.75" customHeight="1">
      <c r="D779" s="100"/>
    </row>
    <row r="780" ht="12.75" customHeight="1">
      <c r="D780" s="100"/>
    </row>
    <row r="781" ht="12.75" customHeight="1">
      <c r="D781" s="100"/>
    </row>
    <row r="782" ht="12.75" customHeight="1">
      <c r="D782" s="100"/>
    </row>
    <row r="783" ht="12.75" customHeight="1">
      <c r="D783" s="100"/>
    </row>
    <row r="784" ht="12.75" customHeight="1">
      <c r="D784" s="100"/>
    </row>
    <row r="785" ht="12.75" customHeight="1">
      <c r="D785" s="100"/>
    </row>
    <row r="786" ht="12.75" customHeight="1">
      <c r="D786" s="100"/>
    </row>
    <row r="787" ht="12.75" customHeight="1">
      <c r="D787" s="100"/>
    </row>
    <row r="788" ht="12.75" customHeight="1">
      <c r="D788" s="100"/>
    </row>
    <row r="789" ht="12.75" customHeight="1">
      <c r="D789" s="100"/>
    </row>
    <row r="790" ht="12.75" customHeight="1">
      <c r="D790" s="100"/>
    </row>
    <row r="791" ht="12.75" customHeight="1">
      <c r="D791" s="100"/>
    </row>
    <row r="792" ht="12.75" customHeight="1">
      <c r="D792" s="100"/>
    </row>
    <row r="793" ht="12.75" customHeight="1">
      <c r="D793" s="100"/>
    </row>
    <row r="794" ht="12.75" customHeight="1">
      <c r="D794" s="100"/>
    </row>
    <row r="795" ht="12.75" customHeight="1">
      <c r="D795" s="100"/>
    </row>
    <row r="796" ht="12.75" customHeight="1">
      <c r="D796" s="100"/>
    </row>
    <row r="797" ht="12.75" customHeight="1">
      <c r="D797" s="100"/>
    </row>
    <row r="798" ht="12.75" customHeight="1">
      <c r="D798" s="100"/>
    </row>
    <row r="799" ht="12.75" customHeight="1">
      <c r="D799" s="100"/>
    </row>
    <row r="800" ht="12.75" customHeight="1">
      <c r="D800" s="100"/>
    </row>
    <row r="801" ht="12.75" customHeight="1">
      <c r="D801" s="100"/>
    </row>
    <row r="802" ht="12.75" customHeight="1">
      <c r="D802" s="100"/>
    </row>
    <row r="803" ht="12.75" customHeight="1">
      <c r="D803" s="100"/>
    </row>
    <row r="804" ht="12.75" customHeight="1">
      <c r="D804" s="100"/>
    </row>
    <row r="805" ht="12.75" customHeight="1">
      <c r="D805" s="100"/>
    </row>
    <row r="806" ht="12.75" customHeight="1">
      <c r="D806" s="100"/>
    </row>
    <row r="807" ht="12.75" customHeight="1">
      <c r="D807" s="100"/>
    </row>
    <row r="808" ht="12.75" customHeight="1">
      <c r="D808" s="100"/>
    </row>
    <row r="809" ht="12.75" customHeight="1">
      <c r="D809" s="100"/>
    </row>
    <row r="810" ht="12.75" customHeight="1">
      <c r="D810" s="100"/>
    </row>
    <row r="811" ht="12.75" customHeight="1">
      <c r="D811" s="100"/>
    </row>
    <row r="812" ht="12.75" customHeight="1">
      <c r="D812" s="100"/>
    </row>
    <row r="813" ht="12.75" customHeight="1">
      <c r="D813" s="100"/>
    </row>
    <row r="814" ht="12.75" customHeight="1">
      <c r="D814" s="100"/>
    </row>
    <row r="815" ht="12.75" customHeight="1">
      <c r="D815" s="100"/>
    </row>
    <row r="816" ht="12.75" customHeight="1">
      <c r="D816" s="100"/>
    </row>
    <row r="817" ht="12.75" customHeight="1">
      <c r="D817" s="100"/>
    </row>
    <row r="818" ht="12.75" customHeight="1">
      <c r="D818" s="100"/>
    </row>
    <row r="819" ht="12.75" customHeight="1">
      <c r="D819" s="100"/>
    </row>
    <row r="820" ht="12.75" customHeight="1">
      <c r="D820" s="100"/>
    </row>
    <row r="821" ht="12.75" customHeight="1">
      <c r="D821" s="100"/>
    </row>
    <row r="822" ht="12.75" customHeight="1">
      <c r="D822" s="100"/>
    </row>
    <row r="823" ht="12.75" customHeight="1">
      <c r="D823" s="100"/>
    </row>
    <row r="824" ht="12.75" customHeight="1">
      <c r="D824" s="100"/>
    </row>
    <row r="825" ht="12.75" customHeight="1">
      <c r="D825" s="100"/>
    </row>
    <row r="826" ht="12.75" customHeight="1">
      <c r="D826" s="100"/>
    </row>
    <row r="827" ht="12.75" customHeight="1">
      <c r="D827" s="100"/>
    </row>
    <row r="828" ht="12.75" customHeight="1">
      <c r="D828" s="100"/>
    </row>
    <row r="829" ht="12.75" customHeight="1">
      <c r="D829" s="100"/>
    </row>
    <row r="830" ht="12.75" customHeight="1">
      <c r="D830" s="100"/>
    </row>
    <row r="831" ht="12.75" customHeight="1">
      <c r="D831" s="100"/>
    </row>
    <row r="832" ht="12.75" customHeight="1">
      <c r="D832" s="100"/>
    </row>
    <row r="833" ht="12.75" customHeight="1">
      <c r="D833" s="100"/>
    </row>
    <row r="834" ht="12.75" customHeight="1">
      <c r="D834" s="100"/>
    </row>
    <row r="835" ht="12.75" customHeight="1">
      <c r="D835" s="100"/>
    </row>
    <row r="836" ht="12.75" customHeight="1">
      <c r="D836" s="100"/>
    </row>
    <row r="837" ht="12.75" customHeight="1">
      <c r="D837" s="100"/>
    </row>
    <row r="838" ht="12.75" customHeight="1">
      <c r="D838" s="100"/>
    </row>
    <row r="839" ht="12.75" customHeight="1">
      <c r="D839" s="100"/>
    </row>
    <row r="840" ht="12.75" customHeight="1">
      <c r="D840" s="100"/>
    </row>
    <row r="841" ht="12.75" customHeight="1">
      <c r="D841" s="100"/>
    </row>
    <row r="842" ht="12.75" customHeight="1">
      <c r="D842" s="100"/>
    </row>
    <row r="843" ht="12.75" customHeight="1">
      <c r="D843" s="100"/>
    </row>
    <row r="844" ht="12.75" customHeight="1">
      <c r="D844" s="100"/>
    </row>
    <row r="845" ht="12.75" customHeight="1">
      <c r="D845" s="100"/>
    </row>
    <row r="846" ht="12.75" customHeight="1">
      <c r="D846" s="100"/>
    </row>
    <row r="847" ht="12.75" customHeight="1">
      <c r="D847" s="100"/>
    </row>
    <row r="848" ht="12.75" customHeight="1">
      <c r="D848" s="100"/>
    </row>
    <row r="849" ht="12.75" customHeight="1">
      <c r="D849" s="100"/>
    </row>
    <row r="850" ht="12.75" customHeight="1">
      <c r="D850" s="100"/>
    </row>
    <row r="851" ht="12.75" customHeight="1">
      <c r="D851" s="100"/>
    </row>
    <row r="852" ht="12.75" customHeight="1">
      <c r="D852" s="100"/>
    </row>
    <row r="853" ht="12.75" customHeight="1">
      <c r="D853" s="100"/>
    </row>
    <row r="854" ht="12.75" customHeight="1">
      <c r="D854" s="100"/>
    </row>
    <row r="855" ht="12.75" customHeight="1">
      <c r="D855" s="100"/>
    </row>
    <row r="856" ht="12.75" customHeight="1">
      <c r="D856" s="100"/>
    </row>
    <row r="857" ht="12.75" customHeight="1">
      <c r="D857" s="100"/>
    </row>
    <row r="858" ht="12.75" customHeight="1">
      <c r="D858" s="100"/>
    </row>
    <row r="859" ht="12.75" customHeight="1">
      <c r="D859" s="100"/>
    </row>
    <row r="860" ht="12.75" customHeight="1">
      <c r="D860" s="100"/>
    </row>
    <row r="861" ht="12.75" customHeight="1">
      <c r="D861" s="100"/>
    </row>
    <row r="862" ht="12.75" customHeight="1">
      <c r="D862" s="100"/>
    </row>
    <row r="863" ht="12.75" customHeight="1">
      <c r="D863" s="100"/>
    </row>
    <row r="864" ht="12.75" customHeight="1">
      <c r="D864" s="100"/>
    </row>
    <row r="865" ht="12.75" customHeight="1">
      <c r="D865" s="100"/>
    </row>
    <row r="866" ht="12.75" customHeight="1">
      <c r="D866" s="100"/>
    </row>
    <row r="867" ht="12.75" customHeight="1">
      <c r="D867" s="100"/>
    </row>
    <row r="868" ht="12.75" customHeight="1">
      <c r="D868" s="100"/>
    </row>
    <row r="869" ht="12.75" customHeight="1">
      <c r="D869" s="100"/>
    </row>
    <row r="870" ht="12.75" customHeight="1">
      <c r="D870" s="100"/>
    </row>
    <row r="871" ht="12.75" customHeight="1">
      <c r="D871" s="100"/>
    </row>
    <row r="872" ht="12.75" customHeight="1">
      <c r="D872" s="100"/>
    </row>
    <row r="873" ht="12.75" customHeight="1">
      <c r="D873" s="100"/>
    </row>
    <row r="874" ht="12.75" customHeight="1">
      <c r="D874" s="100"/>
    </row>
    <row r="875" ht="12.75" customHeight="1">
      <c r="D875" s="100"/>
    </row>
    <row r="876" ht="12.75" customHeight="1">
      <c r="D876" s="100"/>
    </row>
    <row r="877" ht="12.75" customHeight="1">
      <c r="D877" s="100"/>
    </row>
    <row r="878" ht="12.75" customHeight="1">
      <c r="D878" s="100"/>
    </row>
    <row r="879" ht="12.75" customHeight="1">
      <c r="D879" s="100"/>
    </row>
    <row r="880" ht="12.75" customHeight="1">
      <c r="D880" s="100"/>
    </row>
    <row r="881" ht="12.75" customHeight="1">
      <c r="D881" s="100"/>
    </row>
    <row r="882" ht="12.75" customHeight="1">
      <c r="D882" s="100"/>
    </row>
    <row r="883" ht="12.75" customHeight="1">
      <c r="D883" s="100"/>
    </row>
    <row r="884" ht="12.75" customHeight="1">
      <c r="D884" s="100"/>
    </row>
    <row r="885" ht="12.75" customHeight="1">
      <c r="D885" s="100"/>
    </row>
    <row r="886" ht="12.75" customHeight="1">
      <c r="D886" s="100"/>
    </row>
    <row r="887" ht="12.75" customHeight="1">
      <c r="D887" s="100"/>
    </row>
    <row r="888" ht="12.75" customHeight="1">
      <c r="D888" s="100"/>
    </row>
    <row r="889" ht="12.75" customHeight="1">
      <c r="D889" s="100"/>
    </row>
    <row r="890" ht="12.75" customHeight="1">
      <c r="D890" s="100"/>
    </row>
    <row r="891" ht="12.75" customHeight="1">
      <c r="D891" s="100"/>
    </row>
    <row r="892" ht="12.75" customHeight="1">
      <c r="D892" s="100"/>
    </row>
    <row r="893" ht="12.75" customHeight="1">
      <c r="D893" s="100"/>
    </row>
    <row r="894" ht="12.75" customHeight="1">
      <c r="D894" s="100"/>
    </row>
    <row r="895" ht="12.75" customHeight="1">
      <c r="D895" s="100"/>
    </row>
    <row r="896" ht="12.75" customHeight="1">
      <c r="D896" s="100"/>
    </row>
    <row r="897" ht="12.75" customHeight="1">
      <c r="D897" s="100"/>
    </row>
    <row r="898" ht="12.75" customHeight="1">
      <c r="D898" s="100"/>
    </row>
    <row r="899" ht="12.75" customHeight="1">
      <c r="D899" s="100"/>
    </row>
    <row r="900" ht="12.75" customHeight="1">
      <c r="D900" s="100"/>
    </row>
    <row r="901" ht="12.75" customHeight="1">
      <c r="D901" s="100"/>
    </row>
    <row r="902" ht="12.75" customHeight="1">
      <c r="D902" s="100"/>
    </row>
    <row r="903" ht="12.75" customHeight="1">
      <c r="D903" s="100"/>
    </row>
    <row r="904" ht="12.75" customHeight="1">
      <c r="D904" s="100"/>
    </row>
    <row r="905" ht="12.75" customHeight="1">
      <c r="D905" s="100"/>
    </row>
    <row r="906" ht="12.75" customHeight="1">
      <c r="D906" s="100"/>
    </row>
    <row r="907" ht="12.75" customHeight="1">
      <c r="D907" s="100"/>
    </row>
    <row r="908" ht="12.75" customHeight="1">
      <c r="D908" s="100"/>
    </row>
    <row r="909" ht="12.75" customHeight="1">
      <c r="D909" s="100"/>
    </row>
    <row r="910" ht="12.75" customHeight="1">
      <c r="D910" s="100"/>
    </row>
    <row r="911" ht="12.75" customHeight="1">
      <c r="D911" s="100"/>
    </row>
    <row r="912" ht="12.75" customHeight="1">
      <c r="D912" s="100"/>
    </row>
    <row r="913" ht="12.75" customHeight="1">
      <c r="D913" s="100"/>
    </row>
    <row r="914" ht="12.75" customHeight="1">
      <c r="D914" s="100"/>
    </row>
    <row r="915" ht="12.75" customHeight="1">
      <c r="D915" s="100"/>
    </row>
    <row r="916" ht="12.75" customHeight="1">
      <c r="D916" s="100"/>
    </row>
    <row r="917" ht="12.75" customHeight="1">
      <c r="D917" s="100"/>
    </row>
    <row r="918" ht="12.75" customHeight="1">
      <c r="D918" s="100"/>
    </row>
    <row r="919" ht="12.75" customHeight="1">
      <c r="D919" s="100"/>
    </row>
    <row r="920" ht="12.75" customHeight="1">
      <c r="D920" s="100"/>
    </row>
    <row r="921" ht="12.75" customHeight="1">
      <c r="D921" s="100"/>
    </row>
    <row r="922" ht="12.75" customHeight="1">
      <c r="D922" s="100"/>
    </row>
    <row r="923" ht="12.75" customHeight="1">
      <c r="D923" s="100"/>
    </row>
    <row r="924" ht="12.75" customHeight="1">
      <c r="D924" s="100"/>
    </row>
    <row r="925" ht="12.75" customHeight="1">
      <c r="D925" s="100"/>
    </row>
    <row r="926" ht="12.75" customHeight="1">
      <c r="D926" s="100"/>
    </row>
    <row r="927" ht="12.75" customHeight="1">
      <c r="D927" s="100"/>
    </row>
    <row r="928" ht="12.75" customHeight="1">
      <c r="D928" s="100"/>
    </row>
    <row r="929" ht="12.75" customHeight="1">
      <c r="D929" s="100"/>
    </row>
    <row r="930" ht="12.75" customHeight="1">
      <c r="D930" s="100"/>
    </row>
    <row r="931" ht="12.75" customHeight="1">
      <c r="D931" s="100"/>
    </row>
    <row r="932" ht="12.75" customHeight="1">
      <c r="D932" s="100"/>
    </row>
    <row r="933" ht="12.75" customHeight="1">
      <c r="D933" s="100"/>
    </row>
    <row r="934" ht="12.75" customHeight="1">
      <c r="D934" s="100"/>
    </row>
    <row r="935" ht="12.75" customHeight="1">
      <c r="D935" s="100"/>
    </row>
    <row r="936" ht="12.75" customHeight="1">
      <c r="D936" s="100"/>
    </row>
    <row r="937" ht="12.75" customHeight="1">
      <c r="D937" s="100"/>
    </row>
    <row r="938" ht="12.75" customHeight="1">
      <c r="D938" s="100"/>
    </row>
    <row r="939" ht="12.75" customHeight="1">
      <c r="D939" s="100"/>
    </row>
    <row r="940" ht="12.75" customHeight="1">
      <c r="D940" s="100"/>
    </row>
    <row r="941" ht="12.75" customHeight="1">
      <c r="D941" s="100"/>
    </row>
    <row r="942" ht="12.75" customHeight="1">
      <c r="D942" s="100"/>
    </row>
    <row r="943" ht="12.75" customHeight="1">
      <c r="D943" s="100"/>
    </row>
    <row r="944" ht="12.75" customHeight="1">
      <c r="D944" s="100"/>
    </row>
    <row r="945" ht="12.75" customHeight="1">
      <c r="D945" s="100"/>
    </row>
    <row r="946" ht="12.75" customHeight="1">
      <c r="D946" s="100"/>
    </row>
    <row r="947" ht="12.75" customHeight="1">
      <c r="D947" s="100"/>
    </row>
    <row r="948" ht="12.75" customHeight="1">
      <c r="D948" s="100"/>
    </row>
    <row r="949" ht="12.75" customHeight="1">
      <c r="D949" s="100"/>
    </row>
    <row r="950" ht="12.75" customHeight="1">
      <c r="D950" s="100"/>
    </row>
    <row r="951" ht="12.75" customHeight="1">
      <c r="D951" s="100"/>
    </row>
    <row r="952" ht="12.75" customHeight="1">
      <c r="D952" s="100"/>
    </row>
    <row r="953" ht="12.75" customHeight="1">
      <c r="D953" s="100"/>
    </row>
    <row r="954" ht="12.75" customHeight="1">
      <c r="D954" s="100"/>
    </row>
    <row r="955" ht="12.75" customHeight="1">
      <c r="D955" s="100"/>
    </row>
    <row r="956" ht="12.75" customHeight="1">
      <c r="D956" s="100"/>
    </row>
    <row r="957" ht="12.75" customHeight="1">
      <c r="D957" s="100"/>
    </row>
    <row r="958" ht="12.75" customHeight="1">
      <c r="D958" s="100"/>
    </row>
    <row r="959" ht="12.75" customHeight="1">
      <c r="D959" s="100"/>
    </row>
    <row r="960" ht="12.75" customHeight="1">
      <c r="D960" s="100"/>
    </row>
    <row r="961" ht="12.75" customHeight="1">
      <c r="D961" s="100"/>
    </row>
    <row r="962" ht="12.75" customHeight="1">
      <c r="D962" s="100"/>
    </row>
    <row r="963" ht="12.75" customHeight="1">
      <c r="D963" s="100"/>
    </row>
    <row r="964" ht="12.75" customHeight="1">
      <c r="D964" s="100"/>
    </row>
    <row r="965" ht="12.75" customHeight="1">
      <c r="D965" s="100"/>
    </row>
    <row r="966" ht="12.75" customHeight="1">
      <c r="D966" s="100"/>
    </row>
    <row r="967" ht="12.75" customHeight="1">
      <c r="D967" s="100"/>
    </row>
    <row r="968" ht="12.75" customHeight="1">
      <c r="D968" s="100"/>
    </row>
    <row r="969" ht="12.75" customHeight="1">
      <c r="D969" s="100"/>
    </row>
    <row r="970" ht="12.75" customHeight="1">
      <c r="D970" s="100"/>
    </row>
    <row r="971" ht="12.75" customHeight="1">
      <c r="D971" s="100"/>
    </row>
    <row r="972" ht="12.75" customHeight="1">
      <c r="D972" s="100"/>
    </row>
    <row r="973" ht="12.75" customHeight="1">
      <c r="D973" s="100"/>
    </row>
    <row r="974" ht="12.75" customHeight="1">
      <c r="D974" s="100"/>
    </row>
    <row r="975" ht="12.75" customHeight="1">
      <c r="D975" s="100"/>
    </row>
    <row r="976" ht="12.75" customHeight="1">
      <c r="D976" s="100"/>
    </row>
    <row r="977" ht="12.75" customHeight="1">
      <c r="D977" s="100"/>
    </row>
    <row r="978" ht="12.75" customHeight="1">
      <c r="D978" s="100"/>
    </row>
    <row r="979" ht="12.75" customHeight="1">
      <c r="D979" s="100"/>
    </row>
    <row r="980" ht="12.75" customHeight="1">
      <c r="D980" s="100"/>
    </row>
    <row r="981" ht="12.75" customHeight="1">
      <c r="D981" s="100"/>
    </row>
    <row r="982" ht="12.75" customHeight="1">
      <c r="D982" s="100"/>
    </row>
    <row r="983" ht="12.75" customHeight="1">
      <c r="D983" s="100"/>
    </row>
    <row r="984" ht="12.75" customHeight="1">
      <c r="D984" s="100"/>
    </row>
    <row r="985" ht="12.75" customHeight="1">
      <c r="D985" s="100"/>
    </row>
    <row r="986" ht="12.75" customHeight="1">
      <c r="D986" s="100"/>
    </row>
    <row r="987" ht="12.75" customHeight="1">
      <c r="D987" s="100"/>
    </row>
    <row r="988" ht="12.75" customHeight="1">
      <c r="D988" s="100"/>
    </row>
    <row r="989" ht="12.75" customHeight="1">
      <c r="D989" s="100"/>
    </row>
    <row r="990" ht="12.75" customHeight="1">
      <c r="D990" s="100"/>
    </row>
    <row r="991" ht="12.75" customHeight="1">
      <c r="D991" s="100"/>
    </row>
    <row r="992" ht="12.75" customHeight="1">
      <c r="D992" s="100"/>
    </row>
    <row r="993" ht="12.75" customHeight="1">
      <c r="D993" s="100"/>
    </row>
    <row r="994" ht="12.75" customHeight="1">
      <c r="D994" s="100"/>
    </row>
    <row r="995" ht="12.75" customHeight="1">
      <c r="D995" s="100"/>
    </row>
    <row r="996" ht="12.75" customHeight="1">
      <c r="D996" s="100"/>
    </row>
    <row r="997" ht="12.75" customHeight="1">
      <c r="D997" s="100"/>
    </row>
    <row r="998" ht="12.75" customHeight="1">
      <c r="D998" s="100"/>
    </row>
    <row r="999" ht="12.75" customHeight="1">
      <c r="D999" s="100"/>
    </row>
    <row r="1000" ht="12.75" customHeight="1">
      <c r="D1000" s="100"/>
    </row>
  </sheetData>
  <mergeCells count="20">
    <mergeCell ref="A5:A6"/>
    <mergeCell ref="B5:B6"/>
    <mergeCell ref="C5:C6"/>
    <mergeCell ref="D5:D6"/>
    <mergeCell ref="E5:E6"/>
    <mergeCell ref="F5:F6"/>
    <mergeCell ref="G5:G6"/>
    <mergeCell ref="A8:M8"/>
    <mergeCell ref="A10:L10"/>
    <mergeCell ref="A12:L12"/>
    <mergeCell ref="A14:L14"/>
    <mergeCell ref="A16:L16"/>
    <mergeCell ref="A18:L18"/>
    <mergeCell ref="H5:H6"/>
    <mergeCell ref="I5:I6"/>
    <mergeCell ref="J5:J6"/>
    <mergeCell ref="K5:K6"/>
    <mergeCell ref="L5:L6"/>
    <mergeCell ref="M5:M6"/>
    <mergeCell ref="C7:M7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38.38"/>
    <col customWidth="1" min="3" max="3" width="23.13"/>
    <col customWidth="1" min="4" max="4" width="11.5"/>
    <col customWidth="1" min="5" max="9" width="10.63"/>
    <col customWidth="1" min="10" max="10" width="11.63"/>
    <col customWidth="1" min="11" max="11" width="10.63"/>
    <col customWidth="1" min="12" max="12" width="14.5"/>
    <col customWidth="1" min="13" max="26" width="10.63"/>
  </cols>
  <sheetData>
    <row r="1" ht="12.75" customHeight="1">
      <c r="D1" s="100"/>
    </row>
    <row r="2" ht="12.75" customHeight="1">
      <c r="A2" s="1" t="s">
        <v>0</v>
      </c>
      <c r="B2" s="1"/>
      <c r="C2" s="2" t="s">
        <v>1</v>
      </c>
      <c r="D2" s="101"/>
      <c r="E2" s="2"/>
      <c r="F2" s="2"/>
      <c r="G2" s="2"/>
      <c r="H2" s="2"/>
      <c r="I2" s="3"/>
      <c r="J2" s="3"/>
      <c r="K2" s="2"/>
      <c r="L2" s="2"/>
      <c r="M2" s="2"/>
    </row>
    <row r="3" ht="12.75" customHeight="1">
      <c r="A3" s="1" t="s">
        <v>2</v>
      </c>
      <c r="B3" s="1"/>
      <c r="C3" s="2"/>
      <c r="D3" s="101"/>
      <c r="E3" s="2"/>
      <c r="F3" s="2"/>
      <c r="G3" s="2"/>
      <c r="H3" s="2"/>
      <c r="I3" s="2"/>
      <c r="J3" s="2"/>
      <c r="K3" s="2"/>
      <c r="L3" s="2"/>
      <c r="M3" s="2"/>
    </row>
    <row r="4" ht="12.75" customHeight="1">
      <c r="A4" s="2"/>
      <c r="B4" s="2"/>
      <c r="C4" s="2"/>
      <c r="D4" s="101"/>
      <c r="E4" s="2"/>
      <c r="F4" s="2"/>
      <c r="G4" s="2"/>
      <c r="H4" s="2"/>
      <c r="I4" s="2"/>
      <c r="J4" s="2"/>
      <c r="K4" s="2"/>
      <c r="L4" s="2"/>
      <c r="M4" s="2"/>
    </row>
    <row r="5" ht="14.25" customHeight="1">
      <c r="A5" s="66" t="s">
        <v>3</v>
      </c>
      <c r="B5" s="67" t="s">
        <v>4</v>
      </c>
      <c r="C5" s="68" t="s">
        <v>45</v>
      </c>
      <c r="D5" s="68" t="s">
        <v>7</v>
      </c>
      <c r="E5" s="68" t="s">
        <v>8</v>
      </c>
      <c r="F5" s="68" t="s">
        <v>9</v>
      </c>
      <c r="G5" s="69" t="s">
        <v>10</v>
      </c>
      <c r="H5" s="69" t="s">
        <v>11</v>
      </c>
      <c r="I5" s="69" t="s">
        <v>12</v>
      </c>
      <c r="J5" s="70" t="s">
        <v>48</v>
      </c>
      <c r="K5" s="69" t="s">
        <v>78</v>
      </c>
      <c r="L5" s="69" t="s">
        <v>51</v>
      </c>
      <c r="M5" s="71" t="s">
        <v>15</v>
      </c>
      <c r="N5" s="72"/>
      <c r="O5" s="72"/>
    </row>
    <row r="6" ht="14.25" customHeight="1">
      <c r="A6" s="3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7"/>
      <c r="N6" s="73"/>
      <c r="O6" s="73"/>
    </row>
    <row r="7" ht="12.75" customHeight="1">
      <c r="A7" s="74"/>
      <c r="B7" s="75"/>
      <c r="C7" s="76" t="s">
        <v>112</v>
      </c>
      <c r="D7" s="9"/>
      <c r="E7" s="9"/>
      <c r="F7" s="9"/>
      <c r="G7" s="9"/>
      <c r="H7" s="9"/>
      <c r="I7" s="9"/>
      <c r="J7" s="9"/>
      <c r="K7" s="9"/>
      <c r="L7" s="9"/>
      <c r="M7" s="39"/>
    </row>
    <row r="8" ht="12.75" customHeight="1">
      <c r="A8" s="78" t="s">
        <v>113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39"/>
    </row>
    <row r="9" ht="112.5" customHeight="1">
      <c r="A9" s="102" t="s">
        <v>114</v>
      </c>
      <c r="B9" s="105"/>
      <c r="C9" s="98" t="s">
        <v>115</v>
      </c>
      <c r="D9" s="99" t="s">
        <v>69</v>
      </c>
      <c r="E9" s="15" t="s">
        <v>21</v>
      </c>
      <c r="F9" s="14" t="s">
        <v>30</v>
      </c>
      <c r="G9" s="15"/>
      <c r="H9" s="42"/>
      <c r="I9" s="15"/>
      <c r="J9" s="15"/>
      <c r="K9" s="15">
        <v>8.0</v>
      </c>
      <c r="L9" s="15"/>
      <c r="M9" s="79">
        <v>8.0</v>
      </c>
    </row>
    <row r="10" ht="117.0" customHeight="1">
      <c r="A10" s="102" t="s">
        <v>116</v>
      </c>
      <c r="B10" s="106"/>
      <c r="C10" s="98" t="s">
        <v>117</v>
      </c>
      <c r="D10" s="99" t="s">
        <v>69</v>
      </c>
      <c r="E10" s="15" t="s">
        <v>21</v>
      </c>
      <c r="F10" s="14" t="s">
        <v>30</v>
      </c>
      <c r="G10" s="15"/>
      <c r="H10" s="42"/>
      <c r="I10" s="15"/>
      <c r="J10" s="15"/>
      <c r="K10" s="15">
        <v>7.0</v>
      </c>
      <c r="L10" s="15"/>
      <c r="M10" s="79">
        <v>7.0</v>
      </c>
    </row>
    <row r="11" ht="12.0" customHeight="1">
      <c r="A11" s="80" t="s">
        <v>61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81">
        <f>SUM(M9:M10)</f>
        <v>15</v>
      </c>
      <c r="N11" s="72"/>
      <c r="O11" s="72"/>
    </row>
    <row r="12" ht="12.75" customHeight="1">
      <c r="D12" s="100"/>
    </row>
    <row r="13" ht="12.75" customHeight="1">
      <c r="D13" s="100"/>
    </row>
    <row r="14" ht="12.75" customHeight="1">
      <c r="D14" s="100"/>
    </row>
    <row r="15" ht="12.75" customHeight="1">
      <c r="D15" s="100"/>
      <c r="H15" s="77" t="s">
        <v>118</v>
      </c>
    </row>
    <row r="16" ht="12.75" customHeight="1">
      <c r="D16" s="100"/>
    </row>
    <row r="17" ht="12.75" customHeight="1">
      <c r="D17" s="100"/>
    </row>
    <row r="18" ht="12.75" customHeight="1">
      <c r="D18" s="100"/>
    </row>
    <row r="19" ht="12.75" customHeight="1">
      <c r="D19" s="100"/>
    </row>
    <row r="20" ht="12.75" customHeight="1">
      <c r="D20" s="100"/>
    </row>
    <row r="21" ht="12.75" customHeight="1">
      <c r="D21" s="100"/>
    </row>
    <row r="22" ht="12.75" customHeight="1">
      <c r="D22" s="100"/>
    </row>
    <row r="23" ht="12.75" customHeight="1">
      <c r="D23" s="100"/>
    </row>
    <row r="24" ht="12.75" customHeight="1">
      <c r="D24" s="100"/>
    </row>
    <row r="25" ht="12.75" customHeight="1">
      <c r="D25" s="100"/>
    </row>
    <row r="26" ht="12.75" customHeight="1">
      <c r="D26" s="100"/>
    </row>
    <row r="27" ht="12.75" customHeight="1">
      <c r="D27" s="100"/>
    </row>
    <row r="28" ht="12.75" customHeight="1">
      <c r="D28" s="100"/>
    </row>
    <row r="29" ht="12.75" customHeight="1">
      <c r="D29" s="100"/>
    </row>
    <row r="30" ht="12.75" customHeight="1">
      <c r="D30" s="100"/>
    </row>
    <row r="31" ht="12.75" customHeight="1">
      <c r="D31" s="100"/>
    </row>
    <row r="32" ht="12.75" customHeight="1">
      <c r="D32" s="100"/>
    </row>
    <row r="33" ht="12.75" customHeight="1">
      <c r="D33" s="100"/>
    </row>
    <row r="34" ht="12.75" customHeight="1">
      <c r="D34" s="100"/>
    </row>
    <row r="35" ht="12.75" customHeight="1">
      <c r="D35" s="100"/>
    </row>
    <row r="36" ht="12.75" customHeight="1">
      <c r="D36" s="100"/>
    </row>
    <row r="37" ht="12.75" customHeight="1">
      <c r="D37" s="100"/>
    </row>
    <row r="38" ht="12.75" customHeight="1">
      <c r="D38" s="100"/>
    </row>
    <row r="39" ht="12.75" customHeight="1">
      <c r="D39" s="100"/>
    </row>
    <row r="40" ht="12.75" customHeight="1">
      <c r="D40" s="100"/>
    </row>
    <row r="41" ht="12.75" customHeight="1">
      <c r="D41" s="100"/>
    </row>
    <row r="42" ht="12.75" customHeight="1">
      <c r="D42" s="100"/>
    </row>
    <row r="43" ht="12.75" customHeight="1">
      <c r="D43" s="100"/>
    </row>
    <row r="44" ht="12.75" customHeight="1">
      <c r="D44" s="100"/>
    </row>
    <row r="45" ht="12.75" customHeight="1">
      <c r="D45" s="100"/>
    </row>
    <row r="46" ht="12.75" customHeight="1">
      <c r="D46" s="100"/>
    </row>
    <row r="47" ht="12.75" customHeight="1">
      <c r="D47" s="100"/>
    </row>
    <row r="48" ht="12.75" customHeight="1">
      <c r="D48" s="100"/>
    </row>
    <row r="49" ht="12.75" customHeight="1">
      <c r="D49" s="100"/>
    </row>
    <row r="50" ht="12.75" customHeight="1">
      <c r="D50" s="100"/>
    </row>
    <row r="51" ht="12.75" customHeight="1">
      <c r="D51" s="100"/>
    </row>
    <row r="52" ht="12.75" customHeight="1">
      <c r="D52" s="100"/>
    </row>
    <row r="53" ht="12.75" customHeight="1">
      <c r="D53" s="100"/>
    </row>
    <row r="54" ht="12.75" customHeight="1">
      <c r="D54" s="100"/>
    </row>
    <row r="55" ht="12.75" customHeight="1">
      <c r="D55" s="100"/>
    </row>
    <row r="56" ht="12.75" customHeight="1">
      <c r="D56" s="100"/>
    </row>
    <row r="57" ht="12.75" customHeight="1">
      <c r="D57" s="100"/>
    </row>
    <row r="58" ht="12.75" customHeight="1">
      <c r="D58" s="100"/>
    </row>
    <row r="59" ht="12.75" customHeight="1">
      <c r="D59" s="100"/>
    </row>
    <row r="60" ht="12.75" customHeight="1">
      <c r="D60" s="100"/>
    </row>
    <row r="61" ht="12.75" customHeight="1">
      <c r="D61" s="100"/>
    </row>
    <row r="62" ht="12.75" customHeight="1">
      <c r="D62" s="100"/>
    </row>
    <row r="63" ht="12.75" customHeight="1">
      <c r="D63" s="100"/>
    </row>
    <row r="64" ht="12.75" customHeight="1">
      <c r="D64" s="100"/>
    </row>
    <row r="65" ht="12.75" customHeight="1">
      <c r="D65" s="100"/>
    </row>
    <row r="66" ht="12.75" customHeight="1">
      <c r="D66" s="100"/>
    </row>
    <row r="67" ht="12.75" customHeight="1">
      <c r="D67" s="100"/>
    </row>
    <row r="68" ht="12.75" customHeight="1">
      <c r="D68" s="100"/>
    </row>
    <row r="69" ht="12.75" customHeight="1">
      <c r="D69" s="100"/>
    </row>
    <row r="70" ht="12.75" customHeight="1">
      <c r="D70" s="100"/>
    </row>
    <row r="71" ht="12.75" customHeight="1">
      <c r="D71" s="100"/>
    </row>
    <row r="72" ht="12.75" customHeight="1">
      <c r="D72" s="100"/>
    </row>
    <row r="73" ht="12.75" customHeight="1">
      <c r="D73" s="100"/>
    </row>
    <row r="74" ht="12.75" customHeight="1">
      <c r="D74" s="100"/>
    </row>
    <row r="75" ht="12.75" customHeight="1">
      <c r="D75" s="100"/>
    </row>
    <row r="76" ht="12.75" customHeight="1">
      <c r="D76" s="100"/>
    </row>
    <row r="77" ht="12.75" customHeight="1">
      <c r="D77" s="100"/>
    </row>
    <row r="78" ht="12.75" customHeight="1">
      <c r="D78" s="100"/>
    </row>
    <row r="79" ht="12.75" customHeight="1">
      <c r="D79" s="100"/>
    </row>
    <row r="80" ht="12.75" customHeight="1">
      <c r="D80" s="100"/>
    </row>
    <row r="81" ht="12.75" customHeight="1">
      <c r="D81" s="100"/>
    </row>
    <row r="82" ht="12.75" customHeight="1">
      <c r="D82" s="100"/>
    </row>
    <row r="83" ht="12.75" customHeight="1">
      <c r="D83" s="100"/>
    </row>
    <row r="84" ht="12.75" customHeight="1">
      <c r="D84" s="100"/>
    </row>
    <row r="85" ht="12.75" customHeight="1">
      <c r="D85" s="100"/>
    </row>
    <row r="86" ht="12.75" customHeight="1">
      <c r="D86" s="100"/>
    </row>
    <row r="87" ht="12.75" customHeight="1">
      <c r="D87" s="100"/>
    </row>
    <row r="88" ht="12.75" customHeight="1">
      <c r="D88" s="100"/>
    </row>
    <row r="89" ht="12.75" customHeight="1">
      <c r="D89" s="100"/>
    </row>
    <row r="90" ht="12.75" customHeight="1">
      <c r="D90" s="100"/>
    </row>
    <row r="91" ht="12.75" customHeight="1">
      <c r="D91" s="100"/>
    </row>
    <row r="92" ht="12.75" customHeight="1">
      <c r="D92" s="100"/>
    </row>
    <row r="93" ht="12.75" customHeight="1">
      <c r="D93" s="100"/>
    </row>
    <row r="94" ht="12.75" customHeight="1">
      <c r="D94" s="100"/>
    </row>
    <row r="95" ht="12.75" customHeight="1">
      <c r="D95" s="100"/>
    </row>
    <row r="96" ht="12.75" customHeight="1">
      <c r="D96" s="100"/>
    </row>
    <row r="97" ht="12.75" customHeight="1">
      <c r="D97" s="100"/>
    </row>
    <row r="98" ht="12.75" customHeight="1">
      <c r="D98" s="100"/>
    </row>
    <row r="99" ht="12.75" customHeight="1">
      <c r="D99" s="100"/>
    </row>
    <row r="100" ht="12.75" customHeight="1">
      <c r="D100" s="100"/>
    </row>
    <row r="101" ht="12.75" customHeight="1">
      <c r="D101" s="100"/>
    </row>
    <row r="102" ht="12.75" customHeight="1">
      <c r="D102" s="100"/>
    </row>
    <row r="103" ht="12.75" customHeight="1">
      <c r="D103" s="100"/>
    </row>
    <row r="104" ht="12.75" customHeight="1">
      <c r="D104" s="100"/>
    </row>
    <row r="105" ht="12.75" customHeight="1">
      <c r="D105" s="100"/>
    </row>
    <row r="106" ht="12.75" customHeight="1">
      <c r="D106" s="100"/>
    </row>
    <row r="107" ht="12.75" customHeight="1">
      <c r="D107" s="100"/>
    </row>
    <row r="108" ht="12.75" customHeight="1">
      <c r="D108" s="100"/>
    </row>
    <row r="109" ht="12.75" customHeight="1">
      <c r="D109" s="100"/>
    </row>
    <row r="110" ht="12.75" customHeight="1">
      <c r="D110" s="100"/>
    </row>
    <row r="111" ht="12.75" customHeight="1">
      <c r="D111" s="100"/>
    </row>
    <row r="112" ht="12.75" customHeight="1">
      <c r="D112" s="100"/>
    </row>
    <row r="113" ht="12.75" customHeight="1">
      <c r="D113" s="100"/>
    </row>
    <row r="114" ht="12.75" customHeight="1">
      <c r="D114" s="100"/>
    </row>
    <row r="115" ht="12.75" customHeight="1">
      <c r="D115" s="100"/>
    </row>
    <row r="116" ht="12.75" customHeight="1">
      <c r="D116" s="100"/>
    </row>
    <row r="117" ht="12.75" customHeight="1">
      <c r="D117" s="100"/>
    </row>
    <row r="118" ht="12.75" customHeight="1">
      <c r="D118" s="100"/>
    </row>
    <row r="119" ht="12.75" customHeight="1">
      <c r="D119" s="100"/>
    </row>
    <row r="120" ht="12.75" customHeight="1">
      <c r="D120" s="100"/>
    </row>
    <row r="121" ht="12.75" customHeight="1">
      <c r="D121" s="100"/>
    </row>
    <row r="122" ht="12.75" customHeight="1">
      <c r="D122" s="100"/>
    </row>
    <row r="123" ht="12.75" customHeight="1">
      <c r="D123" s="100"/>
    </row>
    <row r="124" ht="12.75" customHeight="1">
      <c r="D124" s="100"/>
    </row>
    <row r="125" ht="12.75" customHeight="1">
      <c r="D125" s="100"/>
    </row>
    <row r="126" ht="12.75" customHeight="1">
      <c r="D126" s="100"/>
    </row>
    <row r="127" ht="12.75" customHeight="1">
      <c r="D127" s="100"/>
    </row>
    <row r="128" ht="12.75" customHeight="1">
      <c r="D128" s="100"/>
    </row>
    <row r="129" ht="12.75" customHeight="1">
      <c r="D129" s="100"/>
    </row>
    <row r="130" ht="12.75" customHeight="1">
      <c r="D130" s="100"/>
    </row>
    <row r="131" ht="12.75" customHeight="1">
      <c r="D131" s="100"/>
    </row>
    <row r="132" ht="12.75" customHeight="1">
      <c r="D132" s="100"/>
    </row>
    <row r="133" ht="12.75" customHeight="1">
      <c r="D133" s="100"/>
    </row>
    <row r="134" ht="12.75" customHeight="1">
      <c r="D134" s="100"/>
    </row>
    <row r="135" ht="12.75" customHeight="1">
      <c r="D135" s="100"/>
    </row>
    <row r="136" ht="12.75" customHeight="1">
      <c r="D136" s="100"/>
    </row>
    <row r="137" ht="12.75" customHeight="1">
      <c r="D137" s="100"/>
    </row>
    <row r="138" ht="12.75" customHeight="1">
      <c r="D138" s="100"/>
    </row>
    <row r="139" ht="12.75" customHeight="1">
      <c r="D139" s="100"/>
    </row>
    <row r="140" ht="12.75" customHeight="1">
      <c r="D140" s="100"/>
    </row>
    <row r="141" ht="12.75" customHeight="1">
      <c r="D141" s="100"/>
    </row>
    <row r="142" ht="12.75" customHeight="1">
      <c r="D142" s="100"/>
    </row>
    <row r="143" ht="12.75" customHeight="1">
      <c r="D143" s="100"/>
    </row>
    <row r="144" ht="12.75" customHeight="1">
      <c r="D144" s="100"/>
    </row>
    <row r="145" ht="12.75" customHeight="1">
      <c r="D145" s="100"/>
    </row>
    <row r="146" ht="12.75" customHeight="1">
      <c r="D146" s="100"/>
    </row>
    <row r="147" ht="12.75" customHeight="1">
      <c r="D147" s="100"/>
    </row>
    <row r="148" ht="12.75" customHeight="1">
      <c r="D148" s="100"/>
    </row>
    <row r="149" ht="12.75" customHeight="1">
      <c r="D149" s="100"/>
    </row>
    <row r="150" ht="12.75" customHeight="1">
      <c r="D150" s="100"/>
    </row>
    <row r="151" ht="12.75" customHeight="1">
      <c r="D151" s="100"/>
    </row>
    <row r="152" ht="12.75" customHeight="1">
      <c r="D152" s="100"/>
    </row>
    <row r="153" ht="12.75" customHeight="1">
      <c r="D153" s="100"/>
    </row>
    <row r="154" ht="12.75" customHeight="1">
      <c r="D154" s="100"/>
    </row>
    <row r="155" ht="12.75" customHeight="1">
      <c r="D155" s="100"/>
    </row>
    <row r="156" ht="12.75" customHeight="1">
      <c r="D156" s="100"/>
    </row>
    <row r="157" ht="12.75" customHeight="1">
      <c r="D157" s="100"/>
    </row>
    <row r="158" ht="12.75" customHeight="1">
      <c r="D158" s="100"/>
    </row>
    <row r="159" ht="12.75" customHeight="1">
      <c r="D159" s="100"/>
    </row>
    <row r="160" ht="12.75" customHeight="1">
      <c r="D160" s="100"/>
    </row>
    <row r="161" ht="12.75" customHeight="1">
      <c r="D161" s="100"/>
    </row>
    <row r="162" ht="12.75" customHeight="1">
      <c r="D162" s="100"/>
    </row>
    <row r="163" ht="12.75" customHeight="1">
      <c r="D163" s="100"/>
    </row>
    <row r="164" ht="12.75" customHeight="1">
      <c r="D164" s="100"/>
    </row>
    <row r="165" ht="12.75" customHeight="1">
      <c r="D165" s="100"/>
    </row>
    <row r="166" ht="12.75" customHeight="1">
      <c r="D166" s="100"/>
    </row>
    <row r="167" ht="12.75" customHeight="1">
      <c r="D167" s="100"/>
    </row>
    <row r="168" ht="12.75" customHeight="1">
      <c r="D168" s="100"/>
    </row>
    <row r="169" ht="12.75" customHeight="1">
      <c r="D169" s="100"/>
    </row>
    <row r="170" ht="12.75" customHeight="1">
      <c r="D170" s="100"/>
    </row>
    <row r="171" ht="12.75" customHeight="1">
      <c r="D171" s="100"/>
    </row>
    <row r="172" ht="12.75" customHeight="1">
      <c r="D172" s="100"/>
    </row>
    <row r="173" ht="12.75" customHeight="1">
      <c r="D173" s="100"/>
    </row>
    <row r="174" ht="12.75" customHeight="1">
      <c r="D174" s="100"/>
    </row>
    <row r="175" ht="12.75" customHeight="1">
      <c r="D175" s="100"/>
    </row>
    <row r="176" ht="12.75" customHeight="1">
      <c r="D176" s="100"/>
    </row>
    <row r="177" ht="12.75" customHeight="1">
      <c r="D177" s="100"/>
    </row>
    <row r="178" ht="12.75" customHeight="1">
      <c r="D178" s="100"/>
    </row>
    <row r="179" ht="12.75" customHeight="1">
      <c r="D179" s="100"/>
    </row>
    <row r="180" ht="12.75" customHeight="1">
      <c r="D180" s="100"/>
    </row>
    <row r="181" ht="12.75" customHeight="1">
      <c r="D181" s="100"/>
    </row>
    <row r="182" ht="12.75" customHeight="1">
      <c r="D182" s="100"/>
    </row>
    <row r="183" ht="12.75" customHeight="1">
      <c r="D183" s="100"/>
    </row>
    <row r="184" ht="12.75" customHeight="1">
      <c r="D184" s="100"/>
    </row>
    <row r="185" ht="12.75" customHeight="1">
      <c r="D185" s="100"/>
    </row>
    <row r="186" ht="12.75" customHeight="1">
      <c r="D186" s="100"/>
    </row>
    <row r="187" ht="12.75" customHeight="1">
      <c r="D187" s="100"/>
    </row>
    <row r="188" ht="12.75" customHeight="1">
      <c r="D188" s="100"/>
    </row>
    <row r="189" ht="12.75" customHeight="1">
      <c r="D189" s="100"/>
    </row>
    <row r="190" ht="12.75" customHeight="1">
      <c r="D190" s="100"/>
    </row>
    <row r="191" ht="12.75" customHeight="1">
      <c r="D191" s="100"/>
    </row>
    <row r="192" ht="12.75" customHeight="1">
      <c r="D192" s="100"/>
    </row>
    <row r="193" ht="12.75" customHeight="1">
      <c r="D193" s="100"/>
    </row>
    <row r="194" ht="12.75" customHeight="1">
      <c r="D194" s="100"/>
    </row>
    <row r="195" ht="12.75" customHeight="1">
      <c r="D195" s="100"/>
    </row>
    <row r="196" ht="12.75" customHeight="1">
      <c r="D196" s="100"/>
    </row>
    <row r="197" ht="12.75" customHeight="1">
      <c r="D197" s="100"/>
    </row>
    <row r="198" ht="12.75" customHeight="1">
      <c r="D198" s="100"/>
    </row>
    <row r="199" ht="12.75" customHeight="1">
      <c r="D199" s="100"/>
    </row>
    <row r="200" ht="12.75" customHeight="1">
      <c r="D200" s="100"/>
    </row>
    <row r="201" ht="12.75" customHeight="1">
      <c r="D201" s="100"/>
    </row>
    <row r="202" ht="12.75" customHeight="1">
      <c r="D202" s="100"/>
    </row>
    <row r="203" ht="12.75" customHeight="1">
      <c r="D203" s="100"/>
    </row>
    <row r="204" ht="12.75" customHeight="1">
      <c r="D204" s="100"/>
    </row>
    <row r="205" ht="12.75" customHeight="1">
      <c r="D205" s="100"/>
    </row>
    <row r="206" ht="12.75" customHeight="1">
      <c r="D206" s="100"/>
    </row>
    <row r="207" ht="12.75" customHeight="1">
      <c r="D207" s="100"/>
    </row>
    <row r="208" ht="12.75" customHeight="1">
      <c r="D208" s="100"/>
    </row>
    <row r="209" ht="12.75" customHeight="1">
      <c r="D209" s="100"/>
    </row>
    <row r="210" ht="12.75" customHeight="1">
      <c r="D210" s="100"/>
    </row>
    <row r="211" ht="12.75" customHeight="1">
      <c r="D211" s="100"/>
    </row>
    <row r="212" ht="12.75" customHeight="1">
      <c r="D212" s="100"/>
    </row>
    <row r="213" ht="12.75" customHeight="1">
      <c r="D213" s="100"/>
    </row>
    <row r="214" ht="12.75" customHeight="1">
      <c r="D214" s="100"/>
    </row>
    <row r="215" ht="12.75" customHeight="1">
      <c r="D215" s="100"/>
    </row>
    <row r="216" ht="12.75" customHeight="1">
      <c r="D216" s="100"/>
    </row>
    <row r="217" ht="12.75" customHeight="1">
      <c r="D217" s="100"/>
    </row>
    <row r="218" ht="12.75" customHeight="1">
      <c r="D218" s="100"/>
    </row>
    <row r="219" ht="12.75" customHeight="1">
      <c r="D219" s="100"/>
    </row>
    <row r="220" ht="12.75" customHeight="1">
      <c r="D220" s="100"/>
    </row>
    <row r="221" ht="12.75" customHeight="1">
      <c r="D221" s="100"/>
    </row>
    <row r="222" ht="12.75" customHeight="1">
      <c r="D222" s="100"/>
    </row>
    <row r="223" ht="12.75" customHeight="1">
      <c r="D223" s="100"/>
    </row>
    <row r="224" ht="12.75" customHeight="1">
      <c r="D224" s="100"/>
    </row>
    <row r="225" ht="12.75" customHeight="1">
      <c r="D225" s="100"/>
    </row>
    <row r="226" ht="12.75" customHeight="1">
      <c r="D226" s="100"/>
    </row>
    <row r="227" ht="12.75" customHeight="1">
      <c r="D227" s="100"/>
    </row>
    <row r="228" ht="12.75" customHeight="1">
      <c r="D228" s="100"/>
    </row>
    <row r="229" ht="12.75" customHeight="1">
      <c r="D229" s="100"/>
    </row>
    <row r="230" ht="12.75" customHeight="1">
      <c r="D230" s="100"/>
    </row>
    <row r="231" ht="12.75" customHeight="1">
      <c r="D231" s="100"/>
    </row>
    <row r="232" ht="12.75" customHeight="1">
      <c r="D232" s="100"/>
    </row>
    <row r="233" ht="12.75" customHeight="1">
      <c r="D233" s="100"/>
    </row>
    <row r="234" ht="12.75" customHeight="1">
      <c r="D234" s="100"/>
    </row>
    <row r="235" ht="12.75" customHeight="1">
      <c r="D235" s="100"/>
    </row>
    <row r="236" ht="12.75" customHeight="1">
      <c r="D236" s="100"/>
    </row>
    <row r="237" ht="12.75" customHeight="1">
      <c r="D237" s="100"/>
    </row>
    <row r="238" ht="12.75" customHeight="1">
      <c r="D238" s="100"/>
    </row>
    <row r="239" ht="12.75" customHeight="1">
      <c r="D239" s="100"/>
    </row>
    <row r="240" ht="12.75" customHeight="1">
      <c r="D240" s="100"/>
    </row>
    <row r="241" ht="12.75" customHeight="1">
      <c r="D241" s="100"/>
    </row>
    <row r="242" ht="12.75" customHeight="1">
      <c r="D242" s="100"/>
    </row>
    <row r="243" ht="12.75" customHeight="1">
      <c r="D243" s="100"/>
    </row>
    <row r="244" ht="12.75" customHeight="1">
      <c r="D244" s="100"/>
    </row>
    <row r="245" ht="12.75" customHeight="1">
      <c r="D245" s="100"/>
    </row>
    <row r="246" ht="12.75" customHeight="1">
      <c r="D246" s="100"/>
    </row>
    <row r="247" ht="12.75" customHeight="1">
      <c r="D247" s="100"/>
    </row>
    <row r="248" ht="12.75" customHeight="1">
      <c r="D248" s="100"/>
    </row>
    <row r="249" ht="12.75" customHeight="1">
      <c r="D249" s="100"/>
    </row>
    <row r="250" ht="12.75" customHeight="1">
      <c r="D250" s="100"/>
    </row>
    <row r="251" ht="12.75" customHeight="1">
      <c r="D251" s="100"/>
    </row>
    <row r="252" ht="12.75" customHeight="1">
      <c r="D252" s="100"/>
    </row>
    <row r="253" ht="12.75" customHeight="1">
      <c r="D253" s="100"/>
    </row>
    <row r="254" ht="12.75" customHeight="1">
      <c r="D254" s="100"/>
    </row>
    <row r="255" ht="12.75" customHeight="1">
      <c r="D255" s="100"/>
    </row>
    <row r="256" ht="12.75" customHeight="1">
      <c r="D256" s="100"/>
    </row>
    <row r="257" ht="12.75" customHeight="1">
      <c r="D257" s="100"/>
    </row>
    <row r="258" ht="12.75" customHeight="1">
      <c r="D258" s="100"/>
    </row>
    <row r="259" ht="12.75" customHeight="1">
      <c r="D259" s="100"/>
    </row>
    <row r="260" ht="12.75" customHeight="1">
      <c r="D260" s="100"/>
    </row>
    <row r="261" ht="12.75" customHeight="1">
      <c r="D261" s="100"/>
    </row>
    <row r="262" ht="12.75" customHeight="1">
      <c r="D262" s="100"/>
    </row>
    <row r="263" ht="12.75" customHeight="1">
      <c r="D263" s="100"/>
    </row>
    <row r="264" ht="12.75" customHeight="1">
      <c r="D264" s="100"/>
    </row>
    <row r="265" ht="12.75" customHeight="1">
      <c r="D265" s="100"/>
    </row>
    <row r="266" ht="12.75" customHeight="1">
      <c r="D266" s="100"/>
    </row>
    <row r="267" ht="12.75" customHeight="1">
      <c r="D267" s="100"/>
    </row>
    <row r="268" ht="12.75" customHeight="1">
      <c r="D268" s="100"/>
    </row>
    <row r="269" ht="12.75" customHeight="1">
      <c r="D269" s="100"/>
    </row>
    <row r="270" ht="12.75" customHeight="1">
      <c r="D270" s="100"/>
    </row>
    <row r="271" ht="12.75" customHeight="1">
      <c r="D271" s="100"/>
    </row>
    <row r="272" ht="12.75" customHeight="1">
      <c r="D272" s="100"/>
    </row>
    <row r="273" ht="12.75" customHeight="1">
      <c r="D273" s="100"/>
    </row>
    <row r="274" ht="12.75" customHeight="1">
      <c r="D274" s="100"/>
    </row>
    <row r="275" ht="12.75" customHeight="1">
      <c r="D275" s="100"/>
    </row>
    <row r="276" ht="12.75" customHeight="1">
      <c r="D276" s="100"/>
    </row>
    <row r="277" ht="12.75" customHeight="1">
      <c r="D277" s="100"/>
    </row>
    <row r="278" ht="12.75" customHeight="1">
      <c r="D278" s="100"/>
    </row>
    <row r="279" ht="12.75" customHeight="1">
      <c r="D279" s="100"/>
    </row>
    <row r="280" ht="12.75" customHeight="1">
      <c r="D280" s="100"/>
    </row>
    <row r="281" ht="12.75" customHeight="1">
      <c r="D281" s="100"/>
    </row>
    <row r="282" ht="12.75" customHeight="1">
      <c r="D282" s="100"/>
    </row>
    <row r="283" ht="12.75" customHeight="1">
      <c r="D283" s="100"/>
    </row>
    <row r="284" ht="12.75" customHeight="1">
      <c r="D284" s="100"/>
    </row>
    <row r="285" ht="12.75" customHeight="1">
      <c r="D285" s="100"/>
    </row>
    <row r="286" ht="12.75" customHeight="1">
      <c r="D286" s="100"/>
    </row>
    <row r="287" ht="12.75" customHeight="1">
      <c r="D287" s="100"/>
    </row>
    <row r="288" ht="12.75" customHeight="1">
      <c r="D288" s="100"/>
    </row>
    <row r="289" ht="12.75" customHeight="1">
      <c r="D289" s="100"/>
    </row>
    <row r="290" ht="12.75" customHeight="1">
      <c r="D290" s="100"/>
    </row>
    <row r="291" ht="12.75" customHeight="1">
      <c r="D291" s="100"/>
    </row>
    <row r="292" ht="12.75" customHeight="1">
      <c r="D292" s="100"/>
    </row>
    <row r="293" ht="12.75" customHeight="1">
      <c r="D293" s="100"/>
    </row>
    <row r="294" ht="12.75" customHeight="1">
      <c r="D294" s="100"/>
    </row>
    <row r="295" ht="12.75" customHeight="1">
      <c r="D295" s="100"/>
    </row>
    <row r="296" ht="12.75" customHeight="1">
      <c r="D296" s="100"/>
    </row>
    <row r="297" ht="12.75" customHeight="1">
      <c r="D297" s="100"/>
    </row>
    <row r="298" ht="12.75" customHeight="1">
      <c r="D298" s="100"/>
    </row>
    <row r="299" ht="12.75" customHeight="1">
      <c r="D299" s="100"/>
    </row>
    <row r="300" ht="12.75" customHeight="1">
      <c r="D300" s="100"/>
    </row>
    <row r="301" ht="12.75" customHeight="1">
      <c r="D301" s="100"/>
    </row>
    <row r="302" ht="12.75" customHeight="1">
      <c r="D302" s="100"/>
    </row>
    <row r="303" ht="12.75" customHeight="1">
      <c r="D303" s="100"/>
    </row>
    <row r="304" ht="12.75" customHeight="1">
      <c r="D304" s="100"/>
    </row>
    <row r="305" ht="12.75" customHeight="1">
      <c r="D305" s="100"/>
    </row>
    <row r="306" ht="12.75" customHeight="1">
      <c r="D306" s="100"/>
    </row>
    <row r="307" ht="12.75" customHeight="1">
      <c r="D307" s="100"/>
    </row>
    <row r="308" ht="12.75" customHeight="1">
      <c r="D308" s="100"/>
    </row>
    <row r="309" ht="12.75" customHeight="1">
      <c r="D309" s="100"/>
    </row>
    <row r="310" ht="12.75" customHeight="1">
      <c r="D310" s="100"/>
    </row>
    <row r="311" ht="12.75" customHeight="1">
      <c r="D311" s="100"/>
    </row>
    <row r="312" ht="12.75" customHeight="1">
      <c r="D312" s="100"/>
    </row>
    <row r="313" ht="12.75" customHeight="1">
      <c r="D313" s="100"/>
    </row>
    <row r="314" ht="12.75" customHeight="1">
      <c r="D314" s="100"/>
    </row>
    <row r="315" ht="12.75" customHeight="1">
      <c r="D315" s="100"/>
    </row>
    <row r="316" ht="12.75" customHeight="1">
      <c r="D316" s="100"/>
    </row>
    <row r="317" ht="12.75" customHeight="1">
      <c r="D317" s="100"/>
    </row>
    <row r="318" ht="12.75" customHeight="1">
      <c r="D318" s="100"/>
    </row>
    <row r="319" ht="12.75" customHeight="1">
      <c r="D319" s="100"/>
    </row>
    <row r="320" ht="12.75" customHeight="1">
      <c r="D320" s="100"/>
    </row>
    <row r="321" ht="12.75" customHeight="1">
      <c r="D321" s="100"/>
    </row>
    <row r="322" ht="12.75" customHeight="1">
      <c r="D322" s="100"/>
    </row>
    <row r="323" ht="12.75" customHeight="1">
      <c r="D323" s="100"/>
    </row>
    <row r="324" ht="12.75" customHeight="1">
      <c r="D324" s="100"/>
    </row>
    <row r="325" ht="12.75" customHeight="1">
      <c r="D325" s="100"/>
    </row>
    <row r="326" ht="12.75" customHeight="1">
      <c r="D326" s="100"/>
    </row>
    <row r="327" ht="12.75" customHeight="1">
      <c r="D327" s="100"/>
    </row>
    <row r="328" ht="12.75" customHeight="1">
      <c r="D328" s="100"/>
    </row>
    <row r="329" ht="12.75" customHeight="1">
      <c r="D329" s="100"/>
    </row>
    <row r="330" ht="12.75" customHeight="1">
      <c r="D330" s="100"/>
    </row>
    <row r="331" ht="12.75" customHeight="1">
      <c r="D331" s="100"/>
    </row>
    <row r="332" ht="12.75" customHeight="1">
      <c r="D332" s="100"/>
    </row>
    <row r="333" ht="12.75" customHeight="1">
      <c r="D333" s="100"/>
    </row>
    <row r="334" ht="12.75" customHeight="1">
      <c r="D334" s="100"/>
    </row>
    <row r="335" ht="12.75" customHeight="1">
      <c r="D335" s="100"/>
    </row>
    <row r="336" ht="12.75" customHeight="1">
      <c r="D336" s="100"/>
    </row>
    <row r="337" ht="12.75" customHeight="1">
      <c r="D337" s="100"/>
    </row>
    <row r="338" ht="12.75" customHeight="1">
      <c r="D338" s="100"/>
    </row>
    <row r="339" ht="12.75" customHeight="1">
      <c r="D339" s="100"/>
    </row>
    <row r="340" ht="12.75" customHeight="1">
      <c r="D340" s="100"/>
    </row>
    <row r="341" ht="12.75" customHeight="1">
      <c r="D341" s="100"/>
    </row>
    <row r="342" ht="12.75" customHeight="1">
      <c r="D342" s="100"/>
    </row>
    <row r="343" ht="12.75" customHeight="1">
      <c r="D343" s="100"/>
    </row>
    <row r="344" ht="12.75" customHeight="1">
      <c r="D344" s="100"/>
    </row>
    <row r="345" ht="12.75" customHeight="1">
      <c r="D345" s="100"/>
    </row>
    <row r="346" ht="12.75" customHeight="1">
      <c r="D346" s="100"/>
    </row>
    <row r="347" ht="12.75" customHeight="1">
      <c r="D347" s="100"/>
    </row>
    <row r="348" ht="12.75" customHeight="1">
      <c r="D348" s="100"/>
    </row>
    <row r="349" ht="12.75" customHeight="1">
      <c r="D349" s="100"/>
    </row>
    <row r="350" ht="12.75" customHeight="1">
      <c r="D350" s="100"/>
    </row>
    <row r="351" ht="12.75" customHeight="1">
      <c r="D351" s="100"/>
    </row>
    <row r="352" ht="12.75" customHeight="1">
      <c r="D352" s="100"/>
    </row>
    <row r="353" ht="12.75" customHeight="1">
      <c r="D353" s="100"/>
    </row>
    <row r="354" ht="12.75" customHeight="1">
      <c r="D354" s="100"/>
    </row>
    <row r="355" ht="12.75" customHeight="1">
      <c r="D355" s="100"/>
    </row>
    <row r="356" ht="12.75" customHeight="1">
      <c r="D356" s="100"/>
    </row>
    <row r="357" ht="12.75" customHeight="1">
      <c r="D357" s="100"/>
    </row>
    <row r="358" ht="12.75" customHeight="1">
      <c r="D358" s="100"/>
    </row>
    <row r="359" ht="12.75" customHeight="1">
      <c r="D359" s="100"/>
    </row>
    <row r="360" ht="12.75" customHeight="1">
      <c r="D360" s="100"/>
    </row>
    <row r="361" ht="12.75" customHeight="1">
      <c r="D361" s="100"/>
    </row>
    <row r="362" ht="12.75" customHeight="1">
      <c r="D362" s="100"/>
    </row>
    <row r="363" ht="12.75" customHeight="1">
      <c r="D363" s="100"/>
    </row>
    <row r="364" ht="12.75" customHeight="1">
      <c r="D364" s="100"/>
    </row>
    <row r="365" ht="12.75" customHeight="1">
      <c r="D365" s="100"/>
    </row>
    <row r="366" ht="12.75" customHeight="1">
      <c r="D366" s="100"/>
    </row>
    <row r="367" ht="12.75" customHeight="1">
      <c r="D367" s="100"/>
    </row>
    <row r="368" ht="12.75" customHeight="1">
      <c r="D368" s="100"/>
    </row>
    <row r="369" ht="12.75" customHeight="1">
      <c r="D369" s="100"/>
    </row>
    <row r="370" ht="12.75" customHeight="1">
      <c r="D370" s="100"/>
    </row>
    <row r="371" ht="12.75" customHeight="1">
      <c r="D371" s="100"/>
    </row>
    <row r="372" ht="12.75" customHeight="1">
      <c r="D372" s="100"/>
    </row>
    <row r="373" ht="12.75" customHeight="1">
      <c r="D373" s="100"/>
    </row>
    <row r="374" ht="12.75" customHeight="1">
      <c r="D374" s="100"/>
    </row>
    <row r="375" ht="12.75" customHeight="1">
      <c r="D375" s="100"/>
    </row>
    <row r="376" ht="12.75" customHeight="1">
      <c r="D376" s="100"/>
    </row>
    <row r="377" ht="12.75" customHeight="1">
      <c r="D377" s="100"/>
    </row>
    <row r="378" ht="12.75" customHeight="1">
      <c r="D378" s="100"/>
    </row>
    <row r="379" ht="12.75" customHeight="1">
      <c r="D379" s="100"/>
    </row>
    <row r="380" ht="12.75" customHeight="1">
      <c r="D380" s="100"/>
    </row>
    <row r="381" ht="12.75" customHeight="1">
      <c r="D381" s="100"/>
    </row>
    <row r="382" ht="12.75" customHeight="1">
      <c r="D382" s="100"/>
    </row>
    <row r="383" ht="12.75" customHeight="1">
      <c r="D383" s="100"/>
    </row>
    <row r="384" ht="12.75" customHeight="1">
      <c r="D384" s="100"/>
    </row>
    <row r="385" ht="12.75" customHeight="1">
      <c r="D385" s="100"/>
    </row>
    <row r="386" ht="12.75" customHeight="1">
      <c r="D386" s="100"/>
    </row>
    <row r="387" ht="12.75" customHeight="1">
      <c r="D387" s="100"/>
    </row>
    <row r="388" ht="12.75" customHeight="1">
      <c r="D388" s="100"/>
    </row>
    <row r="389" ht="12.75" customHeight="1">
      <c r="D389" s="100"/>
    </row>
    <row r="390" ht="12.75" customHeight="1">
      <c r="D390" s="100"/>
    </row>
    <row r="391" ht="12.75" customHeight="1">
      <c r="D391" s="100"/>
    </row>
    <row r="392" ht="12.75" customHeight="1">
      <c r="D392" s="100"/>
    </row>
    <row r="393" ht="12.75" customHeight="1">
      <c r="D393" s="100"/>
    </row>
    <row r="394" ht="12.75" customHeight="1">
      <c r="D394" s="100"/>
    </row>
    <row r="395" ht="12.75" customHeight="1">
      <c r="D395" s="100"/>
    </row>
    <row r="396" ht="12.75" customHeight="1">
      <c r="D396" s="100"/>
    </row>
    <row r="397" ht="12.75" customHeight="1">
      <c r="D397" s="100"/>
    </row>
    <row r="398" ht="12.75" customHeight="1">
      <c r="D398" s="100"/>
    </row>
    <row r="399" ht="12.75" customHeight="1">
      <c r="D399" s="100"/>
    </row>
    <row r="400" ht="12.75" customHeight="1">
      <c r="D400" s="100"/>
    </row>
    <row r="401" ht="12.75" customHeight="1">
      <c r="D401" s="100"/>
    </row>
    <row r="402" ht="12.75" customHeight="1">
      <c r="D402" s="100"/>
    </row>
    <row r="403" ht="12.75" customHeight="1">
      <c r="D403" s="100"/>
    </row>
    <row r="404" ht="12.75" customHeight="1">
      <c r="D404" s="100"/>
    </row>
    <row r="405" ht="12.75" customHeight="1">
      <c r="D405" s="100"/>
    </row>
    <row r="406" ht="12.75" customHeight="1">
      <c r="D406" s="100"/>
    </row>
    <row r="407" ht="12.75" customHeight="1">
      <c r="D407" s="100"/>
    </row>
    <row r="408" ht="12.75" customHeight="1">
      <c r="D408" s="100"/>
    </row>
    <row r="409" ht="12.75" customHeight="1">
      <c r="D409" s="100"/>
    </row>
    <row r="410" ht="12.75" customHeight="1">
      <c r="D410" s="100"/>
    </row>
    <row r="411" ht="12.75" customHeight="1">
      <c r="D411" s="100"/>
    </row>
    <row r="412" ht="12.75" customHeight="1">
      <c r="D412" s="100"/>
    </row>
    <row r="413" ht="12.75" customHeight="1">
      <c r="D413" s="100"/>
    </row>
    <row r="414" ht="12.75" customHeight="1">
      <c r="D414" s="100"/>
    </row>
    <row r="415" ht="12.75" customHeight="1">
      <c r="D415" s="100"/>
    </row>
    <row r="416" ht="12.75" customHeight="1">
      <c r="D416" s="100"/>
    </row>
    <row r="417" ht="12.75" customHeight="1">
      <c r="D417" s="100"/>
    </row>
    <row r="418" ht="12.75" customHeight="1">
      <c r="D418" s="100"/>
    </row>
    <row r="419" ht="12.75" customHeight="1">
      <c r="D419" s="100"/>
    </row>
    <row r="420" ht="12.75" customHeight="1">
      <c r="D420" s="100"/>
    </row>
    <row r="421" ht="12.75" customHeight="1">
      <c r="D421" s="100"/>
    </row>
    <row r="422" ht="12.75" customHeight="1">
      <c r="D422" s="100"/>
    </row>
    <row r="423" ht="12.75" customHeight="1">
      <c r="D423" s="100"/>
    </row>
    <row r="424" ht="12.75" customHeight="1">
      <c r="D424" s="100"/>
    </row>
    <row r="425" ht="12.75" customHeight="1">
      <c r="D425" s="100"/>
    </row>
    <row r="426" ht="12.75" customHeight="1">
      <c r="D426" s="100"/>
    </row>
    <row r="427" ht="12.75" customHeight="1">
      <c r="D427" s="100"/>
    </row>
    <row r="428" ht="12.75" customHeight="1">
      <c r="D428" s="100"/>
    </row>
    <row r="429" ht="12.75" customHeight="1">
      <c r="D429" s="100"/>
    </row>
    <row r="430" ht="12.75" customHeight="1">
      <c r="D430" s="100"/>
    </row>
    <row r="431" ht="12.75" customHeight="1">
      <c r="D431" s="100"/>
    </row>
    <row r="432" ht="12.75" customHeight="1">
      <c r="D432" s="100"/>
    </row>
    <row r="433" ht="12.75" customHeight="1">
      <c r="D433" s="100"/>
    </row>
    <row r="434" ht="12.75" customHeight="1">
      <c r="D434" s="100"/>
    </row>
    <row r="435" ht="12.75" customHeight="1">
      <c r="D435" s="100"/>
    </row>
    <row r="436" ht="12.75" customHeight="1">
      <c r="D436" s="100"/>
    </row>
    <row r="437" ht="12.75" customHeight="1">
      <c r="D437" s="100"/>
    </row>
    <row r="438" ht="12.75" customHeight="1">
      <c r="D438" s="100"/>
    </row>
    <row r="439" ht="12.75" customHeight="1">
      <c r="D439" s="100"/>
    </row>
    <row r="440" ht="12.75" customHeight="1">
      <c r="D440" s="100"/>
    </row>
    <row r="441" ht="12.75" customHeight="1">
      <c r="D441" s="100"/>
    </row>
    <row r="442" ht="12.75" customHeight="1">
      <c r="D442" s="100"/>
    </row>
    <row r="443" ht="12.75" customHeight="1">
      <c r="D443" s="100"/>
    </row>
    <row r="444" ht="12.75" customHeight="1">
      <c r="D444" s="100"/>
    </row>
    <row r="445" ht="12.75" customHeight="1">
      <c r="D445" s="100"/>
    </row>
    <row r="446" ht="12.75" customHeight="1">
      <c r="D446" s="100"/>
    </row>
    <row r="447" ht="12.75" customHeight="1">
      <c r="D447" s="100"/>
    </row>
    <row r="448" ht="12.75" customHeight="1">
      <c r="D448" s="100"/>
    </row>
    <row r="449" ht="12.75" customHeight="1">
      <c r="D449" s="100"/>
    </row>
    <row r="450" ht="12.75" customHeight="1">
      <c r="D450" s="100"/>
    </row>
    <row r="451" ht="12.75" customHeight="1">
      <c r="D451" s="100"/>
    </row>
    <row r="452" ht="12.75" customHeight="1">
      <c r="D452" s="100"/>
    </row>
    <row r="453" ht="12.75" customHeight="1">
      <c r="D453" s="100"/>
    </row>
    <row r="454" ht="12.75" customHeight="1">
      <c r="D454" s="100"/>
    </row>
    <row r="455" ht="12.75" customHeight="1">
      <c r="D455" s="100"/>
    </row>
    <row r="456" ht="12.75" customHeight="1">
      <c r="D456" s="100"/>
    </row>
    <row r="457" ht="12.75" customHeight="1">
      <c r="D457" s="100"/>
    </row>
    <row r="458" ht="12.75" customHeight="1">
      <c r="D458" s="100"/>
    </row>
    <row r="459" ht="12.75" customHeight="1">
      <c r="D459" s="100"/>
    </row>
    <row r="460" ht="12.75" customHeight="1">
      <c r="D460" s="100"/>
    </row>
    <row r="461" ht="12.75" customHeight="1">
      <c r="D461" s="100"/>
    </row>
    <row r="462" ht="12.75" customHeight="1">
      <c r="D462" s="100"/>
    </row>
    <row r="463" ht="12.75" customHeight="1">
      <c r="D463" s="100"/>
    </row>
    <row r="464" ht="12.75" customHeight="1">
      <c r="D464" s="100"/>
    </row>
    <row r="465" ht="12.75" customHeight="1">
      <c r="D465" s="100"/>
    </row>
    <row r="466" ht="12.75" customHeight="1">
      <c r="D466" s="100"/>
    </row>
    <row r="467" ht="12.75" customHeight="1">
      <c r="D467" s="100"/>
    </row>
    <row r="468" ht="12.75" customHeight="1">
      <c r="D468" s="100"/>
    </row>
    <row r="469" ht="12.75" customHeight="1">
      <c r="D469" s="100"/>
    </row>
    <row r="470" ht="12.75" customHeight="1">
      <c r="D470" s="100"/>
    </row>
    <row r="471" ht="12.75" customHeight="1">
      <c r="D471" s="100"/>
    </row>
    <row r="472" ht="12.75" customHeight="1">
      <c r="D472" s="100"/>
    </row>
    <row r="473" ht="12.75" customHeight="1">
      <c r="D473" s="100"/>
    </row>
    <row r="474" ht="12.75" customHeight="1">
      <c r="D474" s="100"/>
    </row>
    <row r="475" ht="12.75" customHeight="1">
      <c r="D475" s="100"/>
    </row>
    <row r="476" ht="12.75" customHeight="1">
      <c r="D476" s="100"/>
    </row>
    <row r="477" ht="12.75" customHeight="1">
      <c r="D477" s="100"/>
    </row>
    <row r="478" ht="12.75" customHeight="1">
      <c r="D478" s="100"/>
    </row>
    <row r="479" ht="12.75" customHeight="1">
      <c r="D479" s="100"/>
    </row>
    <row r="480" ht="12.75" customHeight="1">
      <c r="D480" s="100"/>
    </row>
    <row r="481" ht="12.75" customHeight="1">
      <c r="D481" s="100"/>
    </row>
    <row r="482" ht="12.75" customHeight="1">
      <c r="D482" s="100"/>
    </row>
    <row r="483" ht="12.75" customHeight="1">
      <c r="D483" s="100"/>
    </row>
    <row r="484" ht="12.75" customHeight="1">
      <c r="D484" s="100"/>
    </row>
    <row r="485" ht="12.75" customHeight="1">
      <c r="D485" s="100"/>
    </row>
    <row r="486" ht="12.75" customHeight="1">
      <c r="D486" s="100"/>
    </row>
    <row r="487" ht="12.75" customHeight="1">
      <c r="D487" s="100"/>
    </row>
    <row r="488" ht="12.75" customHeight="1">
      <c r="D488" s="100"/>
    </row>
    <row r="489" ht="12.75" customHeight="1">
      <c r="D489" s="100"/>
    </row>
    <row r="490" ht="12.75" customHeight="1">
      <c r="D490" s="100"/>
    </row>
    <row r="491" ht="12.75" customHeight="1">
      <c r="D491" s="100"/>
    </row>
    <row r="492" ht="12.75" customHeight="1">
      <c r="D492" s="100"/>
    </row>
    <row r="493" ht="12.75" customHeight="1">
      <c r="D493" s="100"/>
    </row>
    <row r="494" ht="12.75" customHeight="1">
      <c r="D494" s="100"/>
    </row>
    <row r="495" ht="12.75" customHeight="1">
      <c r="D495" s="100"/>
    </row>
    <row r="496" ht="12.75" customHeight="1">
      <c r="D496" s="100"/>
    </row>
    <row r="497" ht="12.75" customHeight="1">
      <c r="D497" s="100"/>
    </row>
    <row r="498" ht="12.75" customHeight="1">
      <c r="D498" s="100"/>
    </row>
    <row r="499" ht="12.75" customHeight="1">
      <c r="D499" s="100"/>
    </row>
    <row r="500" ht="12.75" customHeight="1">
      <c r="D500" s="100"/>
    </row>
    <row r="501" ht="12.75" customHeight="1">
      <c r="D501" s="100"/>
    </row>
    <row r="502" ht="12.75" customHeight="1">
      <c r="D502" s="100"/>
    </row>
    <row r="503" ht="12.75" customHeight="1">
      <c r="D503" s="100"/>
    </row>
    <row r="504" ht="12.75" customHeight="1">
      <c r="D504" s="100"/>
    </row>
    <row r="505" ht="12.75" customHeight="1">
      <c r="D505" s="100"/>
    </row>
    <row r="506" ht="12.75" customHeight="1">
      <c r="D506" s="100"/>
    </row>
    <row r="507" ht="12.75" customHeight="1">
      <c r="D507" s="100"/>
    </row>
    <row r="508" ht="12.75" customHeight="1">
      <c r="D508" s="100"/>
    </row>
    <row r="509" ht="12.75" customHeight="1">
      <c r="D509" s="100"/>
    </row>
    <row r="510" ht="12.75" customHeight="1">
      <c r="D510" s="100"/>
    </row>
    <row r="511" ht="12.75" customHeight="1">
      <c r="D511" s="100"/>
    </row>
    <row r="512" ht="12.75" customHeight="1">
      <c r="D512" s="100"/>
    </row>
    <row r="513" ht="12.75" customHeight="1">
      <c r="D513" s="100"/>
    </row>
    <row r="514" ht="12.75" customHeight="1">
      <c r="D514" s="100"/>
    </row>
    <row r="515" ht="12.75" customHeight="1">
      <c r="D515" s="100"/>
    </row>
    <row r="516" ht="12.75" customHeight="1">
      <c r="D516" s="100"/>
    </row>
    <row r="517" ht="12.75" customHeight="1">
      <c r="D517" s="100"/>
    </row>
    <row r="518" ht="12.75" customHeight="1">
      <c r="D518" s="100"/>
    </row>
    <row r="519" ht="12.75" customHeight="1">
      <c r="D519" s="100"/>
    </row>
    <row r="520" ht="12.75" customHeight="1">
      <c r="D520" s="100"/>
    </row>
    <row r="521" ht="12.75" customHeight="1">
      <c r="D521" s="100"/>
    </row>
    <row r="522" ht="12.75" customHeight="1">
      <c r="D522" s="100"/>
    </row>
    <row r="523" ht="12.75" customHeight="1">
      <c r="D523" s="100"/>
    </row>
    <row r="524" ht="12.75" customHeight="1">
      <c r="D524" s="100"/>
    </row>
    <row r="525" ht="12.75" customHeight="1">
      <c r="D525" s="100"/>
    </row>
    <row r="526" ht="12.75" customHeight="1">
      <c r="D526" s="100"/>
    </row>
    <row r="527" ht="12.75" customHeight="1">
      <c r="D527" s="100"/>
    </row>
    <row r="528" ht="12.75" customHeight="1">
      <c r="D528" s="100"/>
    </row>
    <row r="529" ht="12.75" customHeight="1">
      <c r="D529" s="100"/>
    </row>
    <row r="530" ht="12.75" customHeight="1">
      <c r="D530" s="100"/>
    </row>
    <row r="531" ht="12.75" customHeight="1">
      <c r="D531" s="100"/>
    </row>
    <row r="532" ht="12.75" customHeight="1">
      <c r="D532" s="100"/>
    </row>
    <row r="533" ht="12.75" customHeight="1">
      <c r="D533" s="100"/>
    </row>
    <row r="534" ht="12.75" customHeight="1">
      <c r="D534" s="100"/>
    </row>
    <row r="535" ht="12.75" customHeight="1">
      <c r="D535" s="100"/>
    </row>
    <row r="536" ht="12.75" customHeight="1">
      <c r="D536" s="100"/>
    </row>
    <row r="537" ht="12.75" customHeight="1">
      <c r="D537" s="100"/>
    </row>
    <row r="538" ht="12.75" customHeight="1">
      <c r="D538" s="100"/>
    </row>
    <row r="539" ht="12.75" customHeight="1">
      <c r="D539" s="100"/>
    </row>
    <row r="540" ht="12.75" customHeight="1">
      <c r="D540" s="100"/>
    </row>
    <row r="541" ht="12.75" customHeight="1">
      <c r="D541" s="100"/>
    </row>
    <row r="542" ht="12.75" customHeight="1">
      <c r="D542" s="100"/>
    </row>
    <row r="543" ht="12.75" customHeight="1">
      <c r="D543" s="100"/>
    </row>
    <row r="544" ht="12.75" customHeight="1">
      <c r="D544" s="100"/>
    </row>
    <row r="545" ht="12.75" customHeight="1">
      <c r="D545" s="100"/>
    </row>
    <row r="546" ht="12.75" customHeight="1">
      <c r="D546" s="100"/>
    </row>
    <row r="547" ht="12.75" customHeight="1">
      <c r="D547" s="100"/>
    </row>
    <row r="548" ht="12.75" customHeight="1">
      <c r="D548" s="100"/>
    </row>
    <row r="549" ht="12.75" customHeight="1">
      <c r="D549" s="100"/>
    </row>
    <row r="550" ht="12.75" customHeight="1">
      <c r="D550" s="100"/>
    </row>
    <row r="551" ht="12.75" customHeight="1">
      <c r="D551" s="100"/>
    </row>
    <row r="552" ht="12.75" customHeight="1">
      <c r="D552" s="100"/>
    </row>
    <row r="553" ht="12.75" customHeight="1">
      <c r="D553" s="100"/>
    </row>
    <row r="554" ht="12.75" customHeight="1">
      <c r="D554" s="100"/>
    </row>
    <row r="555" ht="12.75" customHeight="1">
      <c r="D555" s="100"/>
    </row>
    <row r="556" ht="12.75" customHeight="1">
      <c r="D556" s="100"/>
    </row>
    <row r="557" ht="12.75" customHeight="1">
      <c r="D557" s="100"/>
    </row>
    <row r="558" ht="12.75" customHeight="1">
      <c r="D558" s="100"/>
    </row>
    <row r="559" ht="12.75" customHeight="1">
      <c r="D559" s="100"/>
    </row>
    <row r="560" ht="12.75" customHeight="1">
      <c r="D560" s="100"/>
    </row>
    <row r="561" ht="12.75" customHeight="1">
      <c r="D561" s="100"/>
    </row>
    <row r="562" ht="12.75" customHeight="1">
      <c r="D562" s="100"/>
    </row>
    <row r="563" ht="12.75" customHeight="1">
      <c r="D563" s="100"/>
    </row>
    <row r="564" ht="12.75" customHeight="1">
      <c r="D564" s="100"/>
    </row>
    <row r="565" ht="12.75" customHeight="1">
      <c r="D565" s="100"/>
    </row>
    <row r="566" ht="12.75" customHeight="1">
      <c r="D566" s="100"/>
    </row>
    <row r="567" ht="12.75" customHeight="1">
      <c r="D567" s="100"/>
    </row>
    <row r="568" ht="12.75" customHeight="1">
      <c r="D568" s="100"/>
    </row>
    <row r="569" ht="12.75" customHeight="1">
      <c r="D569" s="100"/>
    </row>
    <row r="570" ht="12.75" customHeight="1">
      <c r="D570" s="100"/>
    </row>
    <row r="571" ht="12.75" customHeight="1">
      <c r="D571" s="100"/>
    </row>
    <row r="572" ht="12.75" customHeight="1">
      <c r="D572" s="100"/>
    </row>
    <row r="573" ht="12.75" customHeight="1">
      <c r="D573" s="100"/>
    </row>
    <row r="574" ht="12.75" customHeight="1">
      <c r="D574" s="100"/>
    </row>
    <row r="575" ht="12.75" customHeight="1">
      <c r="D575" s="100"/>
    </row>
    <row r="576" ht="12.75" customHeight="1">
      <c r="D576" s="100"/>
    </row>
    <row r="577" ht="12.75" customHeight="1">
      <c r="D577" s="100"/>
    </row>
    <row r="578" ht="12.75" customHeight="1">
      <c r="D578" s="100"/>
    </row>
    <row r="579" ht="12.75" customHeight="1">
      <c r="D579" s="100"/>
    </row>
    <row r="580" ht="12.75" customHeight="1">
      <c r="D580" s="100"/>
    </row>
    <row r="581" ht="12.75" customHeight="1">
      <c r="D581" s="100"/>
    </row>
    <row r="582" ht="12.75" customHeight="1">
      <c r="D582" s="100"/>
    </row>
    <row r="583" ht="12.75" customHeight="1">
      <c r="D583" s="100"/>
    </row>
    <row r="584" ht="12.75" customHeight="1">
      <c r="D584" s="100"/>
    </row>
    <row r="585" ht="12.75" customHeight="1">
      <c r="D585" s="100"/>
    </row>
    <row r="586" ht="12.75" customHeight="1">
      <c r="D586" s="100"/>
    </row>
    <row r="587" ht="12.75" customHeight="1">
      <c r="D587" s="100"/>
    </row>
    <row r="588" ht="12.75" customHeight="1">
      <c r="D588" s="100"/>
    </row>
    <row r="589" ht="12.75" customHeight="1">
      <c r="D589" s="100"/>
    </row>
    <row r="590" ht="12.75" customHeight="1">
      <c r="D590" s="100"/>
    </row>
    <row r="591" ht="12.75" customHeight="1">
      <c r="D591" s="100"/>
    </row>
    <row r="592" ht="12.75" customHeight="1">
      <c r="D592" s="100"/>
    </row>
    <row r="593" ht="12.75" customHeight="1">
      <c r="D593" s="100"/>
    </row>
    <row r="594" ht="12.75" customHeight="1">
      <c r="D594" s="100"/>
    </row>
    <row r="595" ht="12.75" customHeight="1">
      <c r="D595" s="100"/>
    </row>
    <row r="596" ht="12.75" customHeight="1">
      <c r="D596" s="100"/>
    </row>
    <row r="597" ht="12.75" customHeight="1">
      <c r="D597" s="100"/>
    </row>
    <row r="598" ht="12.75" customHeight="1">
      <c r="D598" s="100"/>
    </row>
    <row r="599" ht="12.75" customHeight="1">
      <c r="D599" s="100"/>
    </row>
    <row r="600" ht="12.75" customHeight="1">
      <c r="D600" s="100"/>
    </row>
    <row r="601" ht="12.75" customHeight="1">
      <c r="D601" s="100"/>
    </row>
    <row r="602" ht="12.75" customHeight="1">
      <c r="D602" s="100"/>
    </row>
    <row r="603" ht="12.75" customHeight="1">
      <c r="D603" s="100"/>
    </row>
    <row r="604" ht="12.75" customHeight="1">
      <c r="D604" s="100"/>
    </row>
    <row r="605" ht="12.75" customHeight="1">
      <c r="D605" s="100"/>
    </row>
    <row r="606" ht="12.75" customHeight="1">
      <c r="D606" s="100"/>
    </row>
    <row r="607" ht="12.75" customHeight="1">
      <c r="D607" s="100"/>
    </row>
    <row r="608" ht="12.75" customHeight="1">
      <c r="D608" s="100"/>
    </row>
    <row r="609" ht="12.75" customHeight="1">
      <c r="D609" s="100"/>
    </row>
    <row r="610" ht="12.75" customHeight="1">
      <c r="D610" s="100"/>
    </row>
    <row r="611" ht="12.75" customHeight="1">
      <c r="D611" s="100"/>
    </row>
    <row r="612" ht="12.75" customHeight="1">
      <c r="D612" s="100"/>
    </row>
    <row r="613" ht="12.75" customHeight="1">
      <c r="D613" s="100"/>
    </row>
    <row r="614" ht="12.75" customHeight="1">
      <c r="D614" s="100"/>
    </row>
    <row r="615" ht="12.75" customHeight="1">
      <c r="D615" s="100"/>
    </row>
    <row r="616" ht="12.75" customHeight="1">
      <c r="D616" s="100"/>
    </row>
    <row r="617" ht="12.75" customHeight="1">
      <c r="D617" s="100"/>
    </row>
    <row r="618" ht="12.75" customHeight="1">
      <c r="D618" s="100"/>
    </row>
    <row r="619" ht="12.75" customHeight="1">
      <c r="D619" s="100"/>
    </row>
    <row r="620" ht="12.75" customHeight="1">
      <c r="D620" s="100"/>
    </row>
    <row r="621" ht="12.75" customHeight="1">
      <c r="D621" s="100"/>
    </row>
    <row r="622" ht="12.75" customHeight="1">
      <c r="D622" s="100"/>
    </row>
    <row r="623" ht="12.75" customHeight="1">
      <c r="D623" s="100"/>
    </row>
    <row r="624" ht="12.75" customHeight="1">
      <c r="D624" s="100"/>
    </row>
    <row r="625" ht="12.75" customHeight="1">
      <c r="D625" s="100"/>
    </row>
    <row r="626" ht="12.75" customHeight="1">
      <c r="D626" s="100"/>
    </row>
    <row r="627" ht="12.75" customHeight="1">
      <c r="D627" s="100"/>
    </row>
    <row r="628" ht="12.75" customHeight="1">
      <c r="D628" s="100"/>
    </row>
    <row r="629" ht="12.75" customHeight="1">
      <c r="D629" s="100"/>
    </row>
    <row r="630" ht="12.75" customHeight="1">
      <c r="D630" s="100"/>
    </row>
    <row r="631" ht="12.75" customHeight="1">
      <c r="D631" s="100"/>
    </row>
    <row r="632" ht="12.75" customHeight="1">
      <c r="D632" s="100"/>
    </row>
    <row r="633" ht="12.75" customHeight="1">
      <c r="D633" s="100"/>
    </row>
    <row r="634" ht="12.75" customHeight="1">
      <c r="D634" s="100"/>
    </row>
    <row r="635" ht="12.75" customHeight="1">
      <c r="D635" s="100"/>
    </row>
    <row r="636" ht="12.75" customHeight="1">
      <c r="D636" s="100"/>
    </row>
    <row r="637" ht="12.75" customHeight="1">
      <c r="D637" s="100"/>
    </row>
    <row r="638" ht="12.75" customHeight="1">
      <c r="D638" s="100"/>
    </row>
    <row r="639" ht="12.75" customHeight="1">
      <c r="D639" s="100"/>
    </row>
    <row r="640" ht="12.75" customHeight="1">
      <c r="D640" s="100"/>
    </row>
    <row r="641" ht="12.75" customHeight="1">
      <c r="D641" s="100"/>
    </row>
    <row r="642" ht="12.75" customHeight="1">
      <c r="D642" s="100"/>
    </row>
    <row r="643" ht="12.75" customHeight="1">
      <c r="D643" s="100"/>
    </row>
    <row r="644" ht="12.75" customHeight="1">
      <c r="D644" s="100"/>
    </row>
    <row r="645" ht="12.75" customHeight="1">
      <c r="D645" s="100"/>
    </row>
    <row r="646" ht="12.75" customHeight="1">
      <c r="D646" s="100"/>
    </row>
    <row r="647" ht="12.75" customHeight="1">
      <c r="D647" s="100"/>
    </row>
    <row r="648" ht="12.75" customHeight="1">
      <c r="D648" s="100"/>
    </row>
    <row r="649" ht="12.75" customHeight="1">
      <c r="D649" s="100"/>
    </row>
    <row r="650" ht="12.75" customHeight="1">
      <c r="D650" s="100"/>
    </row>
    <row r="651" ht="12.75" customHeight="1">
      <c r="D651" s="100"/>
    </row>
    <row r="652" ht="12.75" customHeight="1">
      <c r="D652" s="100"/>
    </row>
    <row r="653" ht="12.75" customHeight="1">
      <c r="D653" s="100"/>
    </row>
    <row r="654" ht="12.75" customHeight="1">
      <c r="D654" s="100"/>
    </row>
    <row r="655" ht="12.75" customHeight="1">
      <c r="D655" s="100"/>
    </row>
    <row r="656" ht="12.75" customHeight="1">
      <c r="D656" s="100"/>
    </row>
    <row r="657" ht="12.75" customHeight="1">
      <c r="D657" s="100"/>
    </row>
    <row r="658" ht="12.75" customHeight="1">
      <c r="D658" s="100"/>
    </row>
    <row r="659" ht="12.75" customHeight="1">
      <c r="D659" s="100"/>
    </row>
    <row r="660" ht="12.75" customHeight="1">
      <c r="D660" s="100"/>
    </row>
    <row r="661" ht="12.75" customHeight="1">
      <c r="D661" s="100"/>
    </row>
    <row r="662" ht="12.75" customHeight="1">
      <c r="D662" s="100"/>
    </row>
    <row r="663" ht="12.75" customHeight="1">
      <c r="D663" s="100"/>
    </row>
    <row r="664" ht="12.75" customHeight="1">
      <c r="D664" s="100"/>
    </row>
    <row r="665" ht="12.75" customHeight="1">
      <c r="D665" s="100"/>
    </row>
    <row r="666" ht="12.75" customHeight="1">
      <c r="D666" s="100"/>
    </row>
    <row r="667" ht="12.75" customHeight="1">
      <c r="D667" s="100"/>
    </row>
    <row r="668" ht="12.75" customHeight="1">
      <c r="D668" s="100"/>
    </row>
    <row r="669" ht="12.75" customHeight="1">
      <c r="D669" s="100"/>
    </row>
    <row r="670" ht="12.75" customHeight="1">
      <c r="D670" s="100"/>
    </row>
    <row r="671" ht="12.75" customHeight="1">
      <c r="D671" s="100"/>
    </row>
    <row r="672" ht="12.75" customHeight="1">
      <c r="D672" s="100"/>
    </row>
    <row r="673" ht="12.75" customHeight="1">
      <c r="D673" s="100"/>
    </row>
    <row r="674" ht="12.75" customHeight="1">
      <c r="D674" s="100"/>
    </row>
    <row r="675" ht="12.75" customHeight="1">
      <c r="D675" s="100"/>
    </row>
    <row r="676" ht="12.75" customHeight="1">
      <c r="D676" s="100"/>
    </row>
    <row r="677" ht="12.75" customHeight="1">
      <c r="D677" s="100"/>
    </row>
    <row r="678" ht="12.75" customHeight="1">
      <c r="D678" s="100"/>
    </row>
    <row r="679" ht="12.75" customHeight="1">
      <c r="D679" s="100"/>
    </row>
    <row r="680" ht="12.75" customHeight="1">
      <c r="D680" s="100"/>
    </row>
    <row r="681" ht="12.75" customHeight="1">
      <c r="D681" s="100"/>
    </row>
    <row r="682" ht="12.75" customHeight="1">
      <c r="D682" s="100"/>
    </row>
    <row r="683" ht="12.75" customHeight="1">
      <c r="D683" s="100"/>
    </row>
    <row r="684" ht="12.75" customHeight="1">
      <c r="D684" s="100"/>
    </row>
    <row r="685" ht="12.75" customHeight="1">
      <c r="D685" s="100"/>
    </row>
    <row r="686" ht="12.75" customHeight="1">
      <c r="D686" s="100"/>
    </row>
    <row r="687" ht="12.75" customHeight="1">
      <c r="D687" s="100"/>
    </row>
    <row r="688" ht="12.75" customHeight="1">
      <c r="D688" s="100"/>
    </row>
    <row r="689" ht="12.75" customHeight="1">
      <c r="D689" s="100"/>
    </row>
    <row r="690" ht="12.75" customHeight="1">
      <c r="D690" s="100"/>
    </row>
    <row r="691" ht="12.75" customHeight="1">
      <c r="D691" s="100"/>
    </row>
    <row r="692" ht="12.75" customHeight="1">
      <c r="D692" s="100"/>
    </row>
    <row r="693" ht="12.75" customHeight="1">
      <c r="D693" s="100"/>
    </row>
    <row r="694" ht="12.75" customHeight="1">
      <c r="D694" s="100"/>
    </row>
    <row r="695" ht="12.75" customHeight="1">
      <c r="D695" s="100"/>
    </row>
    <row r="696" ht="12.75" customHeight="1">
      <c r="D696" s="100"/>
    </row>
    <row r="697" ht="12.75" customHeight="1">
      <c r="D697" s="100"/>
    </row>
    <row r="698" ht="12.75" customHeight="1">
      <c r="D698" s="100"/>
    </row>
    <row r="699" ht="12.75" customHeight="1">
      <c r="D699" s="100"/>
    </row>
    <row r="700" ht="12.75" customHeight="1">
      <c r="D700" s="100"/>
    </row>
    <row r="701" ht="12.75" customHeight="1">
      <c r="D701" s="100"/>
    </row>
    <row r="702" ht="12.75" customHeight="1">
      <c r="D702" s="100"/>
    </row>
    <row r="703" ht="12.75" customHeight="1">
      <c r="D703" s="100"/>
    </row>
    <row r="704" ht="12.75" customHeight="1">
      <c r="D704" s="100"/>
    </row>
    <row r="705" ht="12.75" customHeight="1">
      <c r="D705" s="100"/>
    </row>
    <row r="706" ht="12.75" customHeight="1">
      <c r="D706" s="100"/>
    </row>
    <row r="707" ht="12.75" customHeight="1">
      <c r="D707" s="100"/>
    </row>
    <row r="708" ht="12.75" customHeight="1">
      <c r="D708" s="100"/>
    </row>
    <row r="709" ht="12.75" customHeight="1">
      <c r="D709" s="100"/>
    </row>
    <row r="710" ht="12.75" customHeight="1">
      <c r="D710" s="100"/>
    </row>
    <row r="711" ht="12.75" customHeight="1">
      <c r="D711" s="100"/>
    </row>
    <row r="712" ht="12.75" customHeight="1">
      <c r="D712" s="100"/>
    </row>
    <row r="713" ht="12.75" customHeight="1">
      <c r="D713" s="100"/>
    </row>
    <row r="714" ht="12.75" customHeight="1">
      <c r="D714" s="100"/>
    </row>
    <row r="715" ht="12.75" customHeight="1">
      <c r="D715" s="100"/>
    </row>
    <row r="716" ht="12.75" customHeight="1">
      <c r="D716" s="100"/>
    </row>
    <row r="717" ht="12.75" customHeight="1">
      <c r="D717" s="100"/>
    </row>
    <row r="718" ht="12.75" customHeight="1">
      <c r="D718" s="100"/>
    </row>
    <row r="719" ht="12.75" customHeight="1">
      <c r="D719" s="100"/>
    </row>
    <row r="720" ht="12.75" customHeight="1">
      <c r="D720" s="100"/>
    </row>
    <row r="721" ht="12.75" customHeight="1">
      <c r="D721" s="100"/>
    </row>
    <row r="722" ht="12.75" customHeight="1">
      <c r="D722" s="100"/>
    </row>
    <row r="723" ht="12.75" customHeight="1">
      <c r="D723" s="100"/>
    </row>
    <row r="724" ht="12.75" customHeight="1">
      <c r="D724" s="100"/>
    </row>
    <row r="725" ht="12.75" customHeight="1">
      <c r="D725" s="100"/>
    </row>
    <row r="726" ht="12.75" customHeight="1">
      <c r="D726" s="100"/>
    </row>
    <row r="727" ht="12.75" customHeight="1">
      <c r="D727" s="100"/>
    </row>
    <row r="728" ht="12.75" customHeight="1">
      <c r="D728" s="100"/>
    </row>
    <row r="729" ht="12.75" customHeight="1">
      <c r="D729" s="100"/>
    </row>
    <row r="730" ht="12.75" customHeight="1">
      <c r="D730" s="100"/>
    </row>
    <row r="731" ht="12.75" customHeight="1">
      <c r="D731" s="100"/>
    </row>
    <row r="732" ht="12.75" customHeight="1">
      <c r="D732" s="100"/>
    </row>
    <row r="733" ht="12.75" customHeight="1">
      <c r="D733" s="100"/>
    </row>
    <row r="734" ht="12.75" customHeight="1">
      <c r="D734" s="100"/>
    </row>
    <row r="735" ht="12.75" customHeight="1">
      <c r="D735" s="100"/>
    </row>
    <row r="736" ht="12.75" customHeight="1">
      <c r="D736" s="100"/>
    </row>
    <row r="737" ht="12.75" customHeight="1">
      <c r="D737" s="100"/>
    </row>
    <row r="738" ht="12.75" customHeight="1">
      <c r="D738" s="100"/>
    </row>
    <row r="739" ht="12.75" customHeight="1">
      <c r="D739" s="100"/>
    </row>
    <row r="740" ht="12.75" customHeight="1">
      <c r="D740" s="100"/>
    </row>
    <row r="741" ht="12.75" customHeight="1">
      <c r="D741" s="100"/>
    </row>
    <row r="742" ht="12.75" customHeight="1">
      <c r="D742" s="100"/>
    </row>
    <row r="743" ht="12.75" customHeight="1">
      <c r="D743" s="100"/>
    </row>
    <row r="744" ht="12.75" customHeight="1">
      <c r="D744" s="100"/>
    </row>
    <row r="745" ht="12.75" customHeight="1">
      <c r="D745" s="100"/>
    </row>
    <row r="746" ht="12.75" customHeight="1">
      <c r="D746" s="100"/>
    </row>
    <row r="747" ht="12.75" customHeight="1">
      <c r="D747" s="100"/>
    </row>
    <row r="748" ht="12.75" customHeight="1">
      <c r="D748" s="100"/>
    </row>
    <row r="749" ht="12.75" customHeight="1">
      <c r="D749" s="100"/>
    </row>
    <row r="750" ht="12.75" customHeight="1">
      <c r="D750" s="100"/>
    </row>
    <row r="751" ht="12.75" customHeight="1">
      <c r="D751" s="100"/>
    </row>
    <row r="752" ht="12.75" customHeight="1">
      <c r="D752" s="100"/>
    </row>
    <row r="753" ht="12.75" customHeight="1">
      <c r="D753" s="100"/>
    </row>
    <row r="754" ht="12.75" customHeight="1">
      <c r="D754" s="100"/>
    </row>
    <row r="755" ht="12.75" customHeight="1">
      <c r="D755" s="100"/>
    </row>
    <row r="756" ht="12.75" customHeight="1">
      <c r="D756" s="100"/>
    </row>
    <row r="757" ht="12.75" customHeight="1">
      <c r="D757" s="100"/>
    </row>
    <row r="758" ht="12.75" customHeight="1">
      <c r="D758" s="100"/>
    </row>
    <row r="759" ht="12.75" customHeight="1">
      <c r="D759" s="100"/>
    </row>
    <row r="760" ht="12.75" customHeight="1">
      <c r="D760" s="100"/>
    </row>
    <row r="761" ht="12.75" customHeight="1">
      <c r="D761" s="100"/>
    </row>
    <row r="762" ht="12.75" customHeight="1">
      <c r="D762" s="100"/>
    </row>
    <row r="763" ht="12.75" customHeight="1">
      <c r="D763" s="100"/>
    </row>
    <row r="764" ht="12.75" customHeight="1">
      <c r="D764" s="100"/>
    </row>
    <row r="765" ht="12.75" customHeight="1">
      <c r="D765" s="100"/>
    </row>
    <row r="766" ht="12.75" customHeight="1">
      <c r="D766" s="100"/>
    </row>
    <row r="767" ht="12.75" customHeight="1">
      <c r="D767" s="100"/>
    </row>
    <row r="768" ht="12.75" customHeight="1">
      <c r="D768" s="100"/>
    </row>
    <row r="769" ht="12.75" customHeight="1">
      <c r="D769" s="100"/>
    </row>
    <row r="770" ht="12.75" customHeight="1">
      <c r="D770" s="100"/>
    </row>
    <row r="771" ht="12.75" customHeight="1">
      <c r="D771" s="100"/>
    </row>
    <row r="772" ht="12.75" customHeight="1">
      <c r="D772" s="100"/>
    </row>
    <row r="773" ht="12.75" customHeight="1">
      <c r="D773" s="100"/>
    </row>
    <row r="774" ht="12.75" customHeight="1">
      <c r="D774" s="100"/>
    </row>
    <row r="775" ht="12.75" customHeight="1">
      <c r="D775" s="100"/>
    </row>
    <row r="776" ht="12.75" customHeight="1">
      <c r="D776" s="100"/>
    </row>
    <row r="777" ht="12.75" customHeight="1">
      <c r="D777" s="100"/>
    </row>
    <row r="778" ht="12.75" customHeight="1">
      <c r="D778" s="100"/>
    </row>
    <row r="779" ht="12.75" customHeight="1">
      <c r="D779" s="100"/>
    </row>
    <row r="780" ht="12.75" customHeight="1">
      <c r="D780" s="100"/>
    </row>
    <row r="781" ht="12.75" customHeight="1">
      <c r="D781" s="100"/>
    </row>
    <row r="782" ht="12.75" customHeight="1">
      <c r="D782" s="100"/>
    </row>
    <row r="783" ht="12.75" customHeight="1">
      <c r="D783" s="100"/>
    </row>
    <row r="784" ht="12.75" customHeight="1">
      <c r="D784" s="100"/>
    </row>
    <row r="785" ht="12.75" customHeight="1">
      <c r="D785" s="100"/>
    </row>
    <row r="786" ht="12.75" customHeight="1">
      <c r="D786" s="100"/>
    </row>
    <row r="787" ht="12.75" customHeight="1">
      <c r="D787" s="100"/>
    </row>
    <row r="788" ht="12.75" customHeight="1">
      <c r="D788" s="100"/>
    </row>
    <row r="789" ht="12.75" customHeight="1">
      <c r="D789" s="100"/>
    </row>
    <row r="790" ht="12.75" customHeight="1">
      <c r="D790" s="100"/>
    </row>
    <row r="791" ht="12.75" customHeight="1">
      <c r="D791" s="100"/>
    </row>
    <row r="792" ht="12.75" customHeight="1">
      <c r="D792" s="100"/>
    </row>
    <row r="793" ht="12.75" customHeight="1">
      <c r="D793" s="100"/>
    </row>
    <row r="794" ht="12.75" customHeight="1">
      <c r="D794" s="100"/>
    </row>
    <row r="795" ht="12.75" customHeight="1">
      <c r="D795" s="100"/>
    </row>
    <row r="796" ht="12.75" customHeight="1">
      <c r="D796" s="100"/>
    </row>
    <row r="797" ht="12.75" customHeight="1">
      <c r="D797" s="100"/>
    </row>
    <row r="798" ht="12.75" customHeight="1">
      <c r="D798" s="100"/>
    </row>
    <row r="799" ht="12.75" customHeight="1">
      <c r="D799" s="100"/>
    </row>
    <row r="800" ht="12.75" customHeight="1">
      <c r="D800" s="100"/>
    </row>
    <row r="801" ht="12.75" customHeight="1">
      <c r="D801" s="100"/>
    </row>
    <row r="802" ht="12.75" customHeight="1">
      <c r="D802" s="100"/>
    </row>
    <row r="803" ht="12.75" customHeight="1">
      <c r="D803" s="100"/>
    </row>
    <row r="804" ht="12.75" customHeight="1">
      <c r="D804" s="100"/>
    </row>
    <row r="805" ht="12.75" customHeight="1">
      <c r="D805" s="100"/>
    </row>
    <row r="806" ht="12.75" customHeight="1">
      <c r="D806" s="100"/>
    </row>
    <row r="807" ht="12.75" customHeight="1">
      <c r="D807" s="100"/>
    </row>
    <row r="808" ht="12.75" customHeight="1">
      <c r="D808" s="100"/>
    </row>
    <row r="809" ht="12.75" customHeight="1">
      <c r="D809" s="100"/>
    </row>
    <row r="810" ht="12.75" customHeight="1">
      <c r="D810" s="100"/>
    </row>
    <row r="811" ht="12.75" customHeight="1">
      <c r="D811" s="100"/>
    </row>
    <row r="812" ht="12.75" customHeight="1">
      <c r="D812" s="100"/>
    </row>
    <row r="813" ht="12.75" customHeight="1">
      <c r="D813" s="100"/>
    </row>
    <row r="814" ht="12.75" customHeight="1">
      <c r="D814" s="100"/>
    </row>
    <row r="815" ht="12.75" customHeight="1">
      <c r="D815" s="100"/>
    </row>
    <row r="816" ht="12.75" customHeight="1">
      <c r="D816" s="100"/>
    </row>
    <row r="817" ht="12.75" customHeight="1">
      <c r="D817" s="100"/>
    </row>
    <row r="818" ht="12.75" customHeight="1">
      <c r="D818" s="100"/>
    </row>
    <row r="819" ht="12.75" customHeight="1">
      <c r="D819" s="100"/>
    </row>
    <row r="820" ht="12.75" customHeight="1">
      <c r="D820" s="100"/>
    </row>
    <row r="821" ht="12.75" customHeight="1">
      <c r="D821" s="100"/>
    </row>
    <row r="822" ht="12.75" customHeight="1">
      <c r="D822" s="100"/>
    </row>
    <row r="823" ht="12.75" customHeight="1">
      <c r="D823" s="100"/>
    </row>
    <row r="824" ht="12.75" customHeight="1">
      <c r="D824" s="100"/>
    </row>
    <row r="825" ht="12.75" customHeight="1">
      <c r="D825" s="100"/>
    </row>
    <row r="826" ht="12.75" customHeight="1">
      <c r="D826" s="100"/>
    </row>
    <row r="827" ht="12.75" customHeight="1">
      <c r="D827" s="100"/>
    </row>
    <row r="828" ht="12.75" customHeight="1">
      <c r="D828" s="100"/>
    </row>
    <row r="829" ht="12.75" customHeight="1">
      <c r="D829" s="100"/>
    </row>
    <row r="830" ht="12.75" customHeight="1">
      <c r="D830" s="100"/>
    </row>
    <row r="831" ht="12.75" customHeight="1">
      <c r="D831" s="100"/>
    </row>
    <row r="832" ht="12.75" customHeight="1">
      <c r="D832" s="100"/>
    </row>
    <row r="833" ht="12.75" customHeight="1">
      <c r="D833" s="100"/>
    </row>
    <row r="834" ht="12.75" customHeight="1">
      <c r="D834" s="100"/>
    </row>
    <row r="835" ht="12.75" customHeight="1">
      <c r="D835" s="100"/>
    </row>
    <row r="836" ht="12.75" customHeight="1">
      <c r="D836" s="100"/>
    </row>
    <row r="837" ht="12.75" customHeight="1">
      <c r="D837" s="100"/>
    </row>
    <row r="838" ht="12.75" customHeight="1">
      <c r="D838" s="100"/>
    </row>
    <row r="839" ht="12.75" customHeight="1">
      <c r="D839" s="100"/>
    </row>
    <row r="840" ht="12.75" customHeight="1">
      <c r="D840" s="100"/>
    </row>
    <row r="841" ht="12.75" customHeight="1">
      <c r="D841" s="100"/>
    </row>
    <row r="842" ht="12.75" customHeight="1">
      <c r="D842" s="100"/>
    </row>
    <row r="843" ht="12.75" customHeight="1">
      <c r="D843" s="100"/>
    </row>
    <row r="844" ht="12.75" customHeight="1">
      <c r="D844" s="100"/>
    </row>
    <row r="845" ht="12.75" customHeight="1">
      <c r="D845" s="100"/>
    </row>
    <row r="846" ht="12.75" customHeight="1">
      <c r="D846" s="100"/>
    </row>
    <row r="847" ht="12.75" customHeight="1">
      <c r="D847" s="100"/>
    </row>
    <row r="848" ht="12.75" customHeight="1">
      <c r="D848" s="100"/>
    </row>
    <row r="849" ht="12.75" customHeight="1">
      <c r="D849" s="100"/>
    </row>
    <row r="850" ht="12.75" customHeight="1">
      <c r="D850" s="100"/>
    </row>
    <row r="851" ht="12.75" customHeight="1">
      <c r="D851" s="100"/>
    </row>
    <row r="852" ht="12.75" customHeight="1">
      <c r="D852" s="100"/>
    </row>
    <row r="853" ht="12.75" customHeight="1">
      <c r="D853" s="100"/>
    </row>
    <row r="854" ht="12.75" customHeight="1">
      <c r="D854" s="100"/>
    </row>
    <row r="855" ht="12.75" customHeight="1">
      <c r="D855" s="100"/>
    </row>
    <row r="856" ht="12.75" customHeight="1">
      <c r="D856" s="100"/>
    </row>
    <row r="857" ht="12.75" customHeight="1">
      <c r="D857" s="100"/>
    </row>
    <row r="858" ht="12.75" customHeight="1">
      <c r="D858" s="100"/>
    </row>
    <row r="859" ht="12.75" customHeight="1">
      <c r="D859" s="100"/>
    </row>
    <row r="860" ht="12.75" customHeight="1">
      <c r="D860" s="100"/>
    </row>
    <row r="861" ht="12.75" customHeight="1">
      <c r="D861" s="100"/>
    </row>
    <row r="862" ht="12.75" customHeight="1">
      <c r="D862" s="100"/>
    </row>
    <row r="863" ht="12.75" customHeight="1">
      <c r="D863" s="100"/>
    </row>
    <row r="864" ht="12.75" customHeight="1">
      <c r="D864" s="100"/>
    </row>
    <row r="865" ht="12.75" customHeight="1">
      <c r="D865" s="100"/>
    </row>
    <row r="866" ht="12.75" customHeight="1">
      <c r="D866" s="100"/>
    </row>
    <row r="867" ht="12.75" customHeight="1">
      <c r="D867" s="100"/>
    </row>
    <row r="868" ht="12.75" customHeight="1">
      <c r="D868" s="100"/>
    </row>
    <row r="869" ht="12.75" customHeight="1">
      <c r="D869" s="100"/>
    </row>
    <row r="870" ht="12.75" customHeight="1">
      <c r="D870" s="100"/>
    </row>
    <row r="871" ht="12.75" customHeight="1">
      <c r="D871" s="100"/>
    </row>
    <row r="872" ht="12.75" customHeight="1">
      <c r="D872" s="100"/>
    </row>
    <row r="873" ht="12.75" customHeight="1">
      <c r="D873" s="100"/>
    </row>
    <row r="874" ht="12.75" customHeight="1">
      <c r="D874" s="100"/>
    </row>
    <row r="875" ht="12.75" customHeight="1">
      <c r="D875" s="100"/>
    </row>
    <row r="876" ht="12.75" customHeight="1">
      <c r="D876" s="100"/>
    </row>
    <row r="877" ht="12.75" customHeight="1">
      <c r="D877" s="100"/>
    </row>
    <row r="878" ht="12.75" customHeight="1">
      <c r="D878" s="100"/>
    </row>
    <row r="879" ht="12.75" customHeight="1">
      <c r="D879" s="100"/>
    </row>
    <row r="880" ht="12.75" customHeight="1">
      <c r="D880" s="100"/>
    </row>
    <row r="881" ht="12.75" customHeight="1">
      <c r="D881" s="100"/>
    </row>
    <row r="882" ht="12.75" customHeight="1">
      <c r="D882" s="100"/>
    </row>
    <row r="883" ht="12.75" customHeight="1">
      <c r="D883" s="100"/>
    </row>
    <row r="884" ht="12.75" customHeight="1">
      <c r="D884" s="100"/>
    </row>
    <row r="885" ht="12.75" customHeight="1">
      <c r="D885" s="100"/>
    </row>
    <row r="886" ht="12.75" customHeight="1">
      <c r="D886" s="100"/>
    </row>
    <row r="887" ht="12.75" customHeight="1">
      <c r="D887" s="100"/>
    </row>
    <row r="888" ht="12.75" customHeight="1">
      <c r="D888" s="100"/>
    </row>
    <row r="889" ht="12.75" customHeight="1">
      <c r="D889" s="100"/>
    </row>
    <row r="890" ht="12.75" customHeight="1">
      <c r="D890" s="100"/>
    </row>
    <row r="891" ht="12.75" customHeight="1">
      <c r="D891" s="100"/>
    </row>
    <row r="892" ht="12.75" customHeight="1">
      <c r="D892" s="100"/>
    </row>
    <row r="893" ht="12.75" customHeight="1">
      <c r="D893" s="100"/>
    </row>
    <row r="894" ht="12.75" customHeight="1">
      <c r="D894" s="100"/>
    </row>
    <row r="895" ht="12.75" customHeight="1">
      <c r="D895" s="100"/>
    </row>
    <row r="896" ht="12.75" customHeight="1">
      <c r="D896" s="100"/>
    </row>
    <row r="897" ht="12.75" customHeight="1">
      <c r="D897" s="100"/>
    </row>
    <row r="898" ht="12.75" customHeight="1">
      <c r="D898" s="100"/>
    </row>
    <row r="899" ht="12.75" customHeight="1">
      <c r="D899" s="100"/>
    </row>
    <row r="900" ht="12.75" customHeight="1">
      <c r="D900" s="100"/>
    </row>
    <row r="901" ht="12.75" customHeight="1">
      <c r="D901" s="100"/>
    </row>
    <row r="902" ht="12.75" customHeight="1">
      <c r="D902" s="100"/>
    </row>
    <row r="903" ht="12.75" customHeight="1">
      <c r="D903" s="100"/>
    </row>
    <row r="904" ht="12.75" customHeight="1">
      <c r="D904" s="100"/>
    </row>
    <row r="905" ht="12.75" customHeight="1">
      <c r="D905" s="100"/>
    </row>
    <row r="906" ht="12.75" customHeight="1">
      <c r="D906" s="100"/>
    </row>
    <row r="907" ht="12.75" customHeight="1">
      <c r="D907" s="100"/>
    </row>
    <row r="908" ht="12.75" customHeight="1">
      <c r="D908" s="100"/>
    </row>
    <row r="909" ht="12.75" customHeight="1">
      <c r="D909" s="100"/>
    </row>
    <row r="910" ht="12.75" customHeight="1">
      <c r="D910" s="100"/>
    </row>
    <row r="911" ht="12.75" customHeight="1">
      <c r="D911" s="100"/>
    </row>
    <row r="912" ht="12.75" customHeight="1">
      <c r="D912" s="100"/>
    </row>
    <row r="913" ht="12.75" customHeight="1">
      <c r="D913" s="100"/>
    </row>
    <row r="914" ht="12.75" customHeight="1">
      <c r="D914" s="100"/>
    </row>
    <row r="915" ht="12.75" customHeight="1">
      <c r="D915" s="100"/>
    </row>
    <row r="916" ht="12.75" customHeight="1">
      <c r="D916" s="100"/>
    </row>
    <row r="917" ht="12.75" customHeight="1">
      <c r="D917" s="100"/>
    </row>
    <row r="918" ht="12.75" customHeight="1">
      <c r="D918" s="100"/>
    </row>
    <row r="919" ht="12.75" customHeight="1">
      <c r="D919" s="100"/>
    </row>
    <row r="920" ht="12.75" customHeight="1">
      <c r="D920" s="100"/>
    </row>
    <row r="921" ht="12.75" customHeight="1">
      <c r="D921" s="100"/>
    </row>
    <row r="922" ht="12.75" customHeight="1">
      <c r="D922" s="100"/>
    </row>
    <row r="923" ht="12.75" customHeight="1">
      <c r="D923" s="100"/>
    </row>
    <row r="924" ht="12.75" customHeight="1">
      <c r="D924" s="100"/>
    </row>
    <row r="925" ht="12.75" customHeight="1">
      <c r="D925" s="100"/>
    </row>
    <row r="926" ht="12.75" customHeight="1">
      <c r="D926" s="100"/>
    </row>
    <row r="927" ht="12.75" customHeight="1">
      <c r="D927" s="100"/>
    </row>
    <row r="928" ht="12.75" customHeight="1">
      <c r="D928" s="100"/>
    </row>
    <row r="929" ht="12.75" customHeight="1">
      <c r="D929" s="100"/>
    </row>
    <row r="930" ht="12.75" customHeight="1">
      <c r="D930" s="100"/>
    </row>
    <row r="931" ht="12.75" customHeight="1">
      <c r="D931" s="100"/>
    </row>
    <row r="932" ht="12.75" customHeight="1">
      <c r="D932" s="100"/>
    </row>
    <row r="933" ht="12.75" customHeight="1">
      <c r="D933" s="100"/>
    </row>
    <row r="934" ht="12.75" customHeight="1">
      <c r="D934" s="100"/>
    </row>
    <row r="935" ht="12.75" customHeight="1">
      <c r="D935" s="100"/>
    </row>
    <row r="936" ht="12.75" customHeight="1">
      <c r="D936" s="100"/>
    </row>
    <row r="937" ht="12.75" customHeight="1">
      <c r="D937" s="100"/>
    </row>
    <row r="938" ht="12.75" customHeight="1">
      <c r="D938" s="100"/>
    </row>
    <row r="939" ht="12.75" customHeight="1">
      <c r="D939" s="100"/>
    </row>
    <row r="940" ht="12.75" customHeight="1">
      <c r="D940" s="100"/>
    </row>
    <row r="941" ht="12.75" customHeight="1">
      <c r="D941" s="100"/>
    </row>
    <row r="942" ht="12.75" customHeight="1">
      <c r="D942" s="100"/>
    </row>
    <row r="943" ht="12.75" customHeight="1">
      <c r="D943" s="100"/>
    </row>
    <row r="944" ht="12.75" customHeight="1">
      <c r="D944" s="100"/>
    </row>
    <row r="945" ht="12.75" customHeight="1">
      <c r="D945" s="100"/>
    </row>
    <row r="946" ht="12.75" customHeight="1">
      <c r="D946" s="100"/>
    </row>
    <row r="947" ht="12.75" customHeight="1">
      <c r="D947" s="100"/>
    </row>
    <row r="948" ht="12.75" customHeight="1">
      <c r="D948" s="100"/>
    </row>
    <row r="949" ht="12.75" customHeight="1">
      <c r="D949" s="100"/>
    </row>
    <row r="950" ht="12.75" customHeight="1">
      <c r="D950" s="100"/>
    </row>
    <row r="951" ht="12.75" customHeight="1">
      <c r="D951" s="100"/>
    </row>
    <row r="952" ht="12.75" customHeight="1">
      <c r="D952" s="100"/>
    </row>
    <row r="953" ht="12.75" customHeight="1">
      <c r="D953" s="100"/>
    </row>
    <row r="954" ht="12.75" customHeight="1">
      <c r="D954" s="100"/>
    </row>
    <row r="955" ht="12.75" customHeight="1">
      <c r="D955" s="100"/>
    </row>
    <row r="956" ht="12.75" customHeight="1">
      <c r="D956" s="100"/>
    </row>
    <row r="957" ht="12.75" customHeight="1">
      <c r="D957" s="100"/>
    </row>
    <row r="958" ht="12.75" customHeight="1">
      <c r="D958" s="100"/>
    </row>
    <row r="959" ht="12.75" customHeight="1">
      <c r="D959" s="100"/>
    </row>
    <row r="960" ht="12.75" customHeight="1">
      <c r="D960" s="100"/>
    </row>
    <row r="961" ht="12.75" customHeight="1">
      <c r="D961" s="100"/>
    </row>
    <row r="962" ht="12.75" customHeight="1">
      <c r="D962" s="100"/>
    </row>
    <row r="963" ht="12.75" customHeight="1">
      <c r="D963" s="100"/>
    </row>
    <row r="964" ht="12.75" customHeight="1">
      <c r="D964" s="100"/>
    </row>
    <row r="965" ht="12.75" customHeight="1">
      <c r="D965" s="100"/>
    </row>
    <row r="966" ht="12.75" customHeight="1">
      <c r="D966" s="100"/>
    </row>
    <row r="967" ht="12.75" customHeight="1">
      <c r="D967" s="100"/>
    </row>
    <row r="968" ht="12.75" customHeight="1">
      <c r="D968" s="100"/>
    </row>
    <row r="969" ht="12.75" customHeight="1">
      <c r="D969" s="100"/>
    </row>
    <row r="970" ht="12.75" customHeight="1">
      <c r="D970" s="100"/>
    </row>
    <row r="971" ht="12.75" customHeight="1">
      <c r="D971" s="100"/>
    </row>
    <row r="972" ht="12.75" customHeight="1">
      <c r="D972" s="100"/>
    </row>
    <row r="973" ht="12.75" customHeight="1">
      <c r="D973" s="100"/>
    </row>
    <row r="974" ht="12.75" customHeight="1">
      <c r="D974" s="100"/>
    </row>
    <row r="975" ht="12.75" customHeight="1">
      <c r="D975" s="100"/>
    </row>
    <row r="976" ht="12.75" customHeight="1">
      <c r="D976" s="100"/>
    </row>
    <row r="977" ht="12.75" customHeight="1">
      <c r="D977" s="100"/>
    </row>
    <row r="978" ht="12.75" customHeight="1">
      <c r="D978" s="100"/>
    </row>
    <row r="979" ht="12.75" customHeight="1">
      <c r="D979" s="100"/>
    </row>
    <row r="980" ht="12.75" customHeight="1">
      <c r="D980" s="100"/>
    </row>
    <row r="981" ht="12.75" customHeight="1">
      <c r="D981" s="100"/>
    </row>
    <row r="982" ht="12.75" customHeight="1">
      <c r="D982" s="100"/>
    </row>
    <row r="983" ht="12.75" customHeight="1">
      <c r="D983" s="100"/>
    </row>
    <row r="984" ht="12.75" customHeight="1">
      <c r="D984" s="100"/>
    </row>
    <row r="985" ht="12.75" customHeight="1">
      <c r="D985" s="100"/>
    </row>
    <row r="986" ht="12.75" customHeight="1">
      <c r="D986" s="100"/>
    </row>
    <row r="987" ht="12.75" customHeight="1">
      <c r="D987" s="100"/>
    </row>
    <row r="988" ht="12.75" customHeight="1">
      <c r="D988" s="100"/>
    </row>
    <row r="989" ht="12.75" customHeight="1">
      <c r="D989" s="100"/>
    </row>
    <row r="990" ht="12.75" customHeight="1">
      <c r="D990" s="100"/>
    </row>
    <row r="991" ht="12.75" customHeight="1">
      <c r="D991" s="100"/>
    </row>
    <row r="992" ht="12.75" customHeight="1">
      <c r="D992" s="100"/>
    </row>
    <row r="993" ht="12.75" customHeight="1">
      <c r="D993" s="100"/>
    </row>
    <row r="994" ht="12.75" customHeight="1">
      <c r="D994" s="100"/>
    </row>
    <row r="995" ht="12.75" customHeight="1">
      <c r="D995" s="100"/>
    </row>
    <row r="996" ht="12.75" customHeight="1">
      <c r="D996" s="100"/>
    </row>
    <row r="997" ht="12.75" customHeight="1">
      <c r="D997" s="100"/>
    </row>
    <row r="998" ht="12.75" customHeight="1">
      <c r="D998" s="100"/>
    </row>
    <row r="999" ht="12.75" customHeight="1">
      <c r="D999" s="100"/>
    </row>
    <row r="1000" ht="12.75" customHeight="1">
      <c r="D1000" s="100"/>
    </row>
  </sheetData>
  <mergeCells count="17">
    <mergeCell ref="A5:A6"/>
    <mergeCell ref="B5:B6"/>
    <mergeCell ref="C5:C6"/>
    <mergeCell ref="D5:D6"/>
    <mergeCell ref="E5:E6"/>
    <mergeCell ref="F5:F6"/>
    <mergeCell ref="G5:G6"/>
    <mergeCell ref="A8:M8"/>
    <mergeCell ref="B9:B10"/>
    <mergeCell ref="A11:L11"/>
    <mergeCell ref="H5:H6"/>
    <mergeCell ref="I5:I6"/>
    <mergeCell ref="J5:J6"/>
    <mergeCell ref="K5:K6"/>
    <mergeCell ref="L5:L6"/>
    <mergeCell ref="M5:M6"/>
    <mergeCell ref="C7:M7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38.38"/>
    <col customWidth="1" min="3" max="3" width="23.13"/>
    <col customWidth="1" min="4" max="4" width="11.5"/>
    <col customWidth="1" min="5" max="9" width="10.63"/>
    <col customWidth="1" min="10" max="10" width="11.63"/>
    <col customWidth="1" min="11" max="11" width="10.63"/>
    <col customWidth="1" min="12" max="12" width="14.5"/>
    <col customWidth="1" min="13" max="26" width="10.63"/>
  </cols>
  <sheetData>
    <row r="1" ht="12.75" customHeight="1">
      <c r="D1" s="100"/>
    </row>
    <row r="2" ht="12.75" customHeight="1">
      <c r="A2" s="1" t="s">
        <v>0</v>
      </c>
      <c r="B2" s="1"/>
      <c r="C2" s="2" t="s">
        <v>1</v>
      </c>
      <c r="D2" s="101"/>
      <c r="E2" s="2"/>
      <c r="F2" s="2"/>
      <c r="G2" s="2"/>
      <c r="H2" s="2"/>
      <c r="I2" s="3"/>
      <c r="J2" s="3"/>
      <c r="K2" s="2"/>
      <c r="L2" s="2"/>
      <c r="M2" s="2"/>
    </row>
    <row r="3" ht="12.75" customHeight="1">
      <c r="A3" s="1" t="s">
        <v>2</v>
      </c>
      <c r="B3" s="1"/>
      <c r="C3" s="2"/>
      <c r="D3" s="101"/>
      <c r="E3" s="2"/>
      <c r="F3" s="2"/>
      <c r="G3" s="2"/>
      <c r="H3" s="2"/>
      <c r="I3" s="2"/>
      <c r="J3" s="2"/>
      <c r="K3" s="2"/>
      <c r="L3" s="2"/>
      <c r="M3" s="2"/>
    </row>
    <row r="4" ht="12.75" customHeight="1">
      <c r="A4" s="2"/>
      <c r="B4" s="2"/>
      <c r="C4" s="2"/>
      <c r="D4" s="101"/>
      <c r="E4" s="2"/>
      <c r="F4" s="2"/>
      <c r="G4" s="2"/>
      <c r="H4" s="2"/>
      <c r="I4" s="2"/>
      <c r="J4" s="2"/>
      <c r="K4" s="2"/>
      <c r="L4" s="2"/>
      <c r="M4" s="2"/>
    </row>
    <row r="5" ht="14.25" customHeight="1">
      <c r="A5" s="66" t="s">
        <v>3</v>
      </c>
      <c r="B5" s="67" t="s">
        <v>4</v>
      </c>
      <c r="C5" s="68" t="s">
        <v>45</v>
      </c>
      <c r="D5" s="68" t="s">
        <v>7</v>
      </c>
      <c r="E5" s="68" t="s">
        <v>8</v>
      </c>
      <c r="F5" s="68" t="s">
        <v>9</v>
      </c>
      <c r="G5" s="69" t="s">
        <v>10</v>
      </c>
      <c r="H5" s="69" t="s">
        <v>11</v>
      </c>
      <c r="I5" s="69" t="s">
        <v>12</v>
      </c>
      <c r="J5" s="70" t="s">
        <v>48</v>
      </c>
      <c r="K5" s="69" t="s">
        <v>78</v>
      </c>
      <c r="L5" s="69" t="s">
        <v>51</v>
      </c>
      <c r="M5" s="71" t="s">
        <v>15</v>
      </c>
      <c r="N5" s="72"/>
      <c r="O5" s="72"/>
    </row>
    <row r="6" ht="14.25" customHeight="1">
      <c r="A6" s="3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7"/>
      <c r="N6" s="73"/>
      <c r="O6" s="73"/>
    </row>
    <row r="7" ht="12.75" customHeight="1">
      <c r="A7" s="74"/>
      <c r="B7" s="75"/>
      <c r="C7" s="76" t="s">
        <v>119</v>
      </c>
      <c r="D7" s="9"/>
      <c r="E7" s="9"/>
      <c r="F7" s="9"/>
      <c r="G7" s="9"/>
      <c r="H7" s="9"/>
      <c r="I7" s="9"/>
      <c r="J7" s="9"/>
      <c r="K7" s="9"/>
      <c r="L7" s="9"/>
      <c r="M7" s="39"/>
    </row>
    <row r="8" ht="12.75" customHeight="1">
      <c r="A8" s="78" t="s">
        <v>113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39"/>
    </row>
    <row r="9" ht="154.5" customHeight="1">
      <c r="A9" s="102" t="s">
        <v>120</v>
      </c>
      <c r="B9" s="17"/>
      <c r="C9" s="13" t="s">
        <v>121</v>
      </c>
      <c r="D9" s="99" t="s">
        <v>69</v>
      </c>
      <c r="E9" s="15" t="s">
        <v>21</v>
      </c>
      <c r="F9" s="14" t="s">
        <v>30</v>
      </c>
      <c r="G9" s="15"/>
      <c r="H9" s="42"/>
      <c r="I9" s="15"/>
      <c r="J9" s="15"/>
      <c r="K9" s="15">
        <v>4.0</v>
      </c>
      <c r="L9" s="15"/>
      <c r="M9" s="79">
        <v>4.0</v>
      </c>
    </row>
    <row r="10" ht="173.25" customHeight="1">
      <c r="A10" s="102" t="s">
        <v>122</v>
      </c>
      <c r="B10" s="7"/>
      <c r="C10" s="13" t="s">
        <v>123</v>
      </c>
      <c r="D10" s="99" t="s">
        <v>69</v>
      </c>
      <c r="E10" s="15" t="s">
        <v>21</v>
      </c>
      <c r="F10" s="14" t="s">
        <v>124</v>
      </c>
      <c r="G10" s="15"/>
      <c r="H10" s="42"/>
      <c r="I10" s="15"/>
      <c r="J10" s="107"/>
      <c r="K10" s="15">
        <v>1.0</v>
      </c>
      <c r="L10" s="15"/>
      <c r="M10" s="79">
        <v>1.0</v>
      </c>
    </row>
    <row r="11" ht="12.0" customHeight="1">
      <c r="A11" s="80" t="s">
        <v>61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81">
        <f>SUM(M9:M10)</f>
        <v>5</v>
      </c>
      <c r="N11" s="72"/>
      <c r="O11" s="72"/>
    </row>
    <row r="12" ht="12.75" customHeight="1">
      <c r="D12" s="100"/>
    </row>
    <row r="13" ht="12.75" customHeight="1">
      <c r="D13" s="100"/>
    </row>
    <row r="14" ht="12.75" customHeight="1">
      <c r="D14" s="100"/>
    </row>
    <row r="15" ht="12.75" customHeight="1">
      <c r="D15" s="100"/>
    </row>
    <row r="16" ht="12.75" customHeight="1">
      <c r="D16" s="100"/>
    </row>
    <row r="17" ht="12.75" customHeight="1">
      <c r="D17" s="100"/>
    </row>
    <row r="18" ht="12.75" customHeight="1">
      <c r="D18" s="100"/>
    </row>
    <row r="19" ht="12.75" customHeight="1">
      <c r="D19" s="100"/>
    </row>
    <row r="20" ht="12.75" customHeight="1">
      <c r="D20" s="100"/>
    </row>
    <row r="21" ht="12.75" customHeight="1">
      <c r="D21" s="100"/>
    </row>
    <row r="22" ht="12.75" customHeight="1">
      <c r="D22" s="100"/>
    </row>
    <row r="23" ht="12.75" customHeight="1">
      <c r="D23" s="100"/>
    </row>
    <row r="24" ht="12.75" customHeight="1">
      <c r="D24" s="100"/>
    </row>
    <row r="25" ht="12.75" customHeight="1">
      <c r="D25" s="100"/>
    </row>
    <row r="26" ht="12.75" customHeight="1">
      <c r="D26" s="100"/>
    </row>
    <row r="27" ht="12.75" customHeight="1">
      <c r="D27" s="100"/>
    </row>
    <row r="28" ht="12.75" customHeight="1">
      <c r="D28" s="100"/>
    </row>
    <row r="29" ht="12.75" customHeight="1">
      <c r="D29" s="100"/>
    </row>
    <row r="30" ht="12.75" customHeight="1">
      <c r="D30" s="100"/>
    </row>
    <row r="31" ht="12.75" customHeight="1">
      <c r="D31" s="100"/>
    </row>
    <row r="32" ht="12.75" customHeight="1">
      <c r="D32" s="100"/>
    </row>
    <row r="33" ht="12.75" customHeight="1">
      <c r="D33" s="100"/>
    </row>
    <row r="34" ht="12.75" customHeight="1">
      <c r="D34" s="100"/>
    </row>
    <row r="35" ht="12.75" customHeight="1">
      <c r="D35" s="100"/>
    </row>
    <row r="36" ht="12.75" customHeight="1">
      <c r="D36" s="100"/>
    </row>
    <row r="37" ht="12.75" customHeight="1">
      <c r="D37" s="100"/>
    </row>
    <row r="38" ht="12.75" customHeight="1">
      <c r="D38" s="100"/>
    </row>
    <row r="39" ht="12.75" customHeight="1">
      <c r="D39" s="100"/>
    </row>
    <row r="40" ht="12.75" customHeight="1">
      <c r="D40" s="100"/>
    </row>
    <row r="41" ht="12.75" customHeight="1">
      <c r="D41" s="100"/>
    </row>
    <row r="42" ht="12.75" customHeight="1">
      <c r="D42" s="100"/>
    </row>
    <row r="43" ht="12.75" customHeight="1">
      <c r="D43" s="100"/>
    </row>
    <row r="44" ht="12.75" customHeight="1">
      <c r="D44" s="100"/>
    </row>
    <row r="45" ht="12.75" customHeight="1">
      <c r="D45" s="100"/>
    </row>
    <row r="46" ht="12.75" customHeight="1">
      <c r="D46" s="100"/>
    </row>
    <row r="47" ht="12.75" customHeight="1">
      <c r="D47" s="100"/>
    </row>
    <row r="48" ht="12.75" customHeight="1">
      <c r="D48" s="100"/>
    </row>
    <row r="49" ht="12.75" customHeight="1">
      <c r="D49" s="100"/>
    </row>
    <row r="50" ht="12.75" customHeight="1">
      <c r="D50" s="100"/>
    </row>
    <row r="51" ht="12.75" customHeight="1">
      <c r="D51" s="100"/>
    </row>
    <row r="52" ht="12.75" customHeight="1">
      <c r="D52" s="100"/>
    </row>
    <row r="53" ht="12.75" customHeight="1">
      <c r="D53" s="100"/>
    </row>
    <row r="54" ht="12.75" customHeight="1">
      <c r="D54" s="100"/>
    </row>
    <row r="55" ht="12.75" customHeight="1">
      <c r="D55" s="100"/>
    </row>
    <row r="56" ht="12.75" customHeight="1">
      <c r="D56" s="100"/>
    </row>
    <row r="57" ht="12.75" customHeight="1">
      <c r="D57" s="100"/>
    </row>
    <row r="58" ht="12.75" customHeight="1">
      <c r="D58" s="100"/>
    </row>
    <row r="59" ht="12.75" customHeight="1">
      <c r="D59" s="100"/>
    </row>
    <row r="60" ht="12.75" customHeight="1">
      <c r="D60" s="100"/>
    </row>
    <row r="61" ht="12.75" customHeight="1">
      <c r="D61" s="100"/>
    </row>
    <row r="62" ht="12.75" customHeight="1">
      <c r="D62" s="100"/>
    </row>
    <row r="63" ht="12.75" customHeight="1">
      <c r="D63" s="100"/>
    </row>
    <row r="64" ht="12.75" customHeight="1">
      <c r="D64" s="100"/>
    </row>
    <row r="65" ht="12.75" customHeight="1">
      <c r="D65" s="100"/>
    </row>
    <row r="66" ht="12.75" customHeight="1">
      <c r="D66" s="100"/>
    </row>
    <row r="67" ht="12.75" customHeight="1">
      <c r="D67" s="100"/>
    </row>
    <row r="68" ht="12.75" customHeight="1">
      <c r="D68" s="100"/>
    </row>
    <row r="69" ht="12.75" customHeight="1">
      <c r="D69" s="100"/>
    </row>
    <row r="70" ht="12.75" customHeight="1">
      <c r="D70" s="100"/>
    </row>
    <row r="71" ht="12.75" customHeight="1">
      <c r="D71" s="100"/>
    </row>
    <row r="72" ht="12.75" customHeight="1">
      <c r="D72" s="100"/>
    </row>
    <row r="73" ht="12.75" customHeight="1">
      <c r="D73" s="100"/>
    </row>
    <row r="74" ht="12.75" customHeight="1">
      <c r="D74" s="100"/>
    </row>
    <row r="75" ht="12.75" customHeight="1">
      <c r="D75" s="100"/>
    </row>
    <row r="76" ht="12.75" customHeight="1">
      <c r="D76" s="100"/>
    </row>
    <row r="77" ht="12.75" customHeight="1">
      <c r="D77" s="100"/>
    </row>
    <row r="78" ht="12.75" customHeight="1">
      <c r="D78" s="100"/>
    </row>
    <row r="79" ht="12.75" customHeight="1">
      <c r="D79" s="100"/>
    </row>
    <row r="80" ht="12.75" customHeight="1">
      <c r="D80" s="100"/>
    </row>
    <row r="81" ht="12.75" customHeight="1">
      <c r="D81" s="100"/>
    </row>
    <row r="82" ht="12.75" customHeight="1">
      <c r="D82" s="100"/>
    </row>
    <row r="83" ht="12.75" customHeight="1">
      <c r="D83" s="100"/>
    </row>
    <row r="84" ht="12.75" customHeight="1">
      <c r="D84" s="100"/>
    </row>
    <row r="85" ht="12.75" customHeight="1">
      <c r="D85" s="100"/>
    </row>
    <row r="86" ht="12.75" customHeight="1">
      <c r="D86" s="100"/>
    </row>
    <row r="87" ht="12.75" customHeight="1">
      <c r="D87" s="100"/>
    </row>
    <row r="88" ht="12.75" customHeight="1">
      <c r="D88" s="100"/>
    </row>
    <row r="89" ht="12.75" customHeight="1">
      <c r="D89" s="100"/>
    </row>
    <row r="90" ht="12.75" customHeight="1">
      <c r="D90" s="100"/>
    </row>
    <row r="91" ht="12.75" customHeight="1">
      <c r="D91" s="100"/>
    </row>
    <row r="92" ht="12.75" customHeight="1">
      <c r="D92" s="100"/>
    </row>
    <row r="93" ht="12.75" customHeight="1">
      <c r="D93" s="100"/>
    </row>
    <row r="94" ht="12.75" customHeight="1">
      <c r="D94" s="100"/>
    </row>
    <row r="95" ht="12.75" customHeight="1">
      <c r="D95" s="100"/>
    </row>
    <row r="96" ht="12.75" customHeight="1">
      <c r="D96" s="100"/>
    </row>
    <row r="97" ht="12.75" customHeight="1">
      <c r="D97" s="100"/>
    </row>
    <row r="98" ht="12.75" customHeight="1">
      <c r="D98" s="100"/>
    </row>
    <row r="99" ht="12.75" customHeight="1">
      <c r="D99" s="100"/>
    </row>
    <row r="100" ht="12.75" customHeight="1">
      <c r="D100" s="100"/>
    </row>
    <row r="101" ht="12.75" customHeight="1">
      <c r="D101" s="100"/>
    </row>
    <row r="102" ht="12.75" customHeight="1">
      <c r="D102" s="100"/>
    </row>
    <row r="103" ht="12.75" customHeight="1">
      <c r="D103" s="100"/>
    </row>
    <row r="104" ht="12.75" customHeight="1">
      <c r="D104" s="100"/>
    </row>
    <row r="105" ht="12.75" customHeight="1">
      <c r="D105" s="100"/>
    </row>
    <row r="106" ht="12.75" customHeight="1">
      <c r="D106" s="100"/>
    </row>
    <row r="107" ht="12.75" customHeight="1">
      <c r="D107" s="100"/>
    </row>
    <row r="108" ht="12.75" customHeight="1">
      <c r="D108" s="100"/>
    </row>
    <row r="109" ht="12.75" customHeight="1">
      <c r="D109" s="100"/>
    </row>
    <row r="110" ht="12.75" customHeight="1">
      <c r="D110" s="100"/>
    </row>
    <row r="111" ht="12.75" customHeight="1">
      <c r="D111" s="100"/>
    </row>
    <row r="112" ht="12.75" customHeight="1">
      <c r="D112" s="100"/>
    </row>
    <row r="113" ht="12.75" customHeight="1">
      <c r="D113" s="100"/>
    </row>
    <row r="114" ht="12.75" customHeight="1">
      <c r="D114" s="100"/>
    </row>
    <row r="115" ht="12.75" customHeight="1">
      <c r="D115" s="100"/>
    </row>
    <row r="116" ht="12.75" customHeight="1">
      <c r="D116" s="100"/>
    </row>
    <row r="117" ht="12.75" customHeight="1">
      <c r="D117" s="100"/>
    </row>
    <row r="118" ht="12.75" customHeight="1">
      <c r="D118" s="100"/>
    </row>
    <row r="119" ht="12.75" customHeight="1">
      <c r="D119" s="100"/>
    </row>
    <row r="120" ht="12.75" customHeight="1">
      <c r="D120" s="100"/>
    </row>
    <row r="121" ht="12.75" customHeight="1">
      <c r="D121" s="100"/>
    </row>
    <row r="122" ht="12.75" customHeight="1">
      <c r="D122" s="100"/>
    </row>
    <row r="123" ht="12.75" customHeight="1">
      <c r="D123" s="100"/>
    </row>
    <row r="124" ht="12.75" customHeight="1">
      <c r="D124" s="100"/>
    </row>
    <row r="125" ht="12.75" customHeight="1">
      <c r="D125" s="100"/>
    </row>
    <row r="126" ht="12.75" customHeight="1">
      <c r="D126" s="100"/>
    </row>
    <row r="127" ht="12.75" customHeight="1">
      <c r="D127" s="100"/>
    </row>
    <row r="128" ht="12.75" customHeight="1">
      <c r="D128" s="100"/>
    </row>
    <row r="129" ht="12.75" customHeight="1">
      <c r="D129" s="100"/>
    </row>
    <row r="130" ht="12.75" customHeight="1">
      <c r="D130" s="100"/>
    </row>
    <row r="131" ht="12.75" customHeight="1">
      <c r="D131" s="100"/>
    </row>
    <row r="132" ht="12.75" customHeight="1">
      <c r="D132" s="100"/>
    </row>
    <row r="133" ht="12.75" customHeight="1">
      <c r="D133" s="100"/>
    </row>
    <row r="134" ht="12.75" customHeight="1">
      <c r="D134" s="100"/>
    </row>
    <row r="135" ht="12.75" customHeight="1">
      <c r="D135" s="100"/>
    </row>
    <row r="136" ht="12.75" customHeight="1">
      <c r="D136" s="100"/>
    </row>
    <row r="137" ht="12.75" customHeight="1">
      <c r="D137" s="100"/>
    </row>
    <row r="138" ht="12.75" customHeight="1">
      <c r="D138" s="100"/>
    </row>
    <row r="139" ht="12.75" customHeight="1">
      <c r="D139" s="100"/>
    </row>
    <row r="140" ht="12.75" customHeight="1">
      <c r="D140" s="100"/>
    </row>
    <row r="141" ht="12.75" customHeight="1">
      <c r="D141" s="100"/>
    </row>
    <row r="142" ht="12.75" customHeight="1">
      <c r="D142" s="100"/>
    </row>
    <row r="143" ht="12.75" customHeight="1">
      <c r="D143" s="100"/>
    </row>
    <row r="144" ht="12.75" customHeight="1">
      <c r="D144" s="100"/>
    </row>
    <row r="145" ht="12.75" customHeight="1">
      <c r="D145" s="100"/>
    </row>
    <row r="146" ht="12.75" customHeight="1">
      <c r="D146" s="100"/>
    </row>
    <row r="147" ht="12.75" customHeight="1">
      <c r="D147" s="100"/>
    </row>
    <row r="148" ht="12.75" customHeight="1">
      <c r="D148" s="100"/>
    </row>
    <row r="149" ht="12.75" customHeight="1">
      <c r="D149" s="100"/>
    </row>
    <row r="150" ht="12.75" customHeight="1">
      <c r="D150" s="100"/>
    </row>
    <row r="151" ht="12.75" customHeight="1">
      <c r="D151" s="100"/>
    </row>
    <row r="152" ht="12.75" customHeight="1">
      <c r="D152" s="100"/>
    </row>
    <row r="153" ht="12.75" customHeight="1">
      <c r="D153" s="100"/>
    </row>
    <row r="154" ht="12.75" customHeight="1">
      <c r="D154" s="100"/>
    </row>
    <row r="155" ht="12.75" customHeight="1">
      <c r="D155" s="100"/>
    </row>
    <row r="156" ht="12.75" customHeight="1">
      <c r="D156" s="100"/>
    </row>
    <row r="157" ht="12.75" customHeight="1">
      <c r="D157" s="100"/>
    </row>
    <row r="158" ht="12.75" customHeight="1">
      <c r="D158" s="100"/>
    </row>
    <row r="159" ht="12.75" customHeight="1">
      <c r="D159" s="100"/>
    </row>
    <row r="160" ht="12.75" customHeight="1">
      <c r="D160" s="100"/>
    </row>
    <row r="161" ht="12.75" customHeight="1">
      <c r="D161" s="100"/>
    </row>
    <row r="162" ht="12.75" customHeight="1">
      <c r="D162" s="100"/>
    </row>
    <row r="163" ht="12.75" customHeight="1">
      <c r="D163" s="100"/>
    </row>
    <row r="164" ht="12.75" customHeight="1">
      <c r="D164" s="100"/>
    </row>
    <row r="165" ht="12.75" customHeight="1">
      <c r="D165" s="100"/>
    </row>
    <row r="166" ht="12.75" customHeight="1">
      <c r="D166" s="100"/>
    </row>
    <row r="167" ht="12.75" customHeight="1">
      <c r="D167" s="100"/>
    </row>
    <row r="168" ht="12.75" customHeight="1">
      <c r="D168" s="100"/>
    </row>
    <row r="169" ht="12.75" customHeight="1">
      <c r="D169" s="100"/>
    </row>
    <row r="170" ht="12.75" customHeight="1">
      <c r="D170" s="100"/>
    </row>
    <row r="171" ht="12.75" customHeight="1">
      <c r="D171" s="100"/>
    </row>
    <row r="172" ht="12.75" customHeight="1">
      <c r="D172" s="100"/>
    </row>
    <row r="173" ht="12.75" customHeight="1">
      <c r="D173" s="100"/>
    </row>
    <row r="174" ht="12.75" customHeight="1">
      <c r="D174" s="100"/>
    </row>
    <row r="175" ht="12.75" customHeight="1">
      <c r="D175" s="100"/>
    </row>
    <row r="176" ht="12.75" customHeight="1">
      <c r="D176" s="100"/>
    </row>
    <row r="177" ht="12.75" customHeight="1">
      <c r="D177" s="100"/>
    </row>
    <row r="178" ht="12.75" customHeight="1">
      <c r="D178" s="100"/>
    </row>
    <row r="179" ht="12.75" customHeight="1">
      <c r="D179" s="100"/>
    </row>
    <row r="180" ht="12.75" customHeight="1">
      <c r="D180" s="100"/>
    </row>
    <row r="181" ht="12.75" customHeight="1">
      <c r="D181" s="100"/>
    </row>
    <row r="182" ht="12.75" customHeight="1">
      <c r="D182" s="100"/>
    </row>
    <row r="183" ht="12.75" customHeight="1">
      <c r="D183" s="100"/>
    </row>
    <row r="184" ht="12.75" customHeight="1">
      <c r="D184" s="100"/>
    </row>
    <row r="185" ht="12.75" customHeight="1">
      <c r="D185" s="100"/>
    </row>
    <row r="186" ht="12.75" customHeight="1">
      <c r="D186" s="100"/>
    </row>
    <row r="187" ht="12.75" customHeight="1">
      <c r="D187" s="100"/>
    </row>
    <row r="188" ht="12.75" customHeight="1">
      <c r="D188" s="100"/>
    </row>
    <row r="189" ht="12.75" customHeight="1">
      <c r="D189" s="100"/>
    </row>
    <row r="190" ht="12.75" customHeight="1">
      <c r="D190" s="100"/>
    </row>
    <row r="191" ht="12.75" customHeight="1">
      <c r="D191" s="100"/>
    </row>
    <row r="192" ht="12.75" customHeight="1">
      <c r="D192" s="100"/>
    </row>
    <row r="193" ht="12.75" customHeight="1">
      <c r="D193" s="100"/>
    </row>
    <row r="194" ht="12.75" customHeight="1">
      <c r="D194" s="100"/>
    </row>
    <row r="195" ht="12.75" customHeight="1">
      <c r="D195" s="100"/>
    </row>
    <row r="196" ht="12.75" customHeight="1">
      <c r="D196" s="100"/>
    </row>
    <row r="197" ht="12.75" customHeight="1">
      <c r="D197" s="100"/>
    </row>
    <row r="198" ht="12.75" customHeight="1">
      <c r="D198" s="100"/>
    </row>
    <row r="199" ht="12.75" customHeight="1">
      <c r="D199" s="100"/>
    </row>
    <row r="200" ht="12.75" customHeight="1">
      <c r="D200" s="100"/>
    </row>
    <row r="201" ht="12.75" customHeight="1">
      <c r="D201" s="100"/>
    </row>
    <row r="202" ht="12.75" customHeight="1">
      <c r="D202" s="100"/>
    </row>
    <row r="203" ht="12.75" customHeight="1">
      <c r="D203" s="100"/>
    </row>
    <row r="204" ht="12.75" customHeight="1">
      <c r="D204" s="100"/>
    </row>
    <row r="205" ht="12.75" customHeight="1">
      <c r="D205" s="100"/>
    </row>
    <row r="206" ht="12.75" customHeight="1">
      <c r="D206" s="100"/>
    </row>
    <row r="207" ht="12.75" customHeight="1">
      <c r="D207" s="100"/>
    </row>
    <row r="208" ht="12.75" customHeight="1">
      <c r="D208" s="100"/>
    </row>
    <row r="209" ht="12.75" customHeight="1">
      <c r="D209" s="100"/>
    </row>
    <row r="210" ht="12.75" customHeight="1">
      <c r="D210" s="100"/>
    </row>
    <row r="211" ht="12.75" customHeight="1">
      <c r="D211" s="100"/>
    </row>
    <row r="212" ht="12.75" customHeight="1">
      <c r="D212" s="100"/>
    </row>
    <row r="213" ht="12.75" customHeight="1">
      <c r="D213" s="100"/>
    </row>
    <row r="214" ht="12.75" customHeight="1">
      <c r="D214" s="100"/>
    </row>
    <row r="215" ht="12.75" customHeight="1">
      <c r="D215" s="100"/>
    </row>
    <row r="216" ht="12.75" customHeight="1">
      <c r="D216" s="100"/>
    </row>
    <row r="217" ht="12.75" customHeight="1">
      <c r="D217" s="100"/>
    </row>
    <row r="218" ht="12.75" customHeight="1">
      <c r="D218" s="100"/>
    </row>
    <row r="219" ht="12.75" customHeight="1">
      <c r="D219" s="100"/>
    </row>
    <row r="220" ht="12.75" customHeight="1">
      <c r="D220" s="100"/>
    </row>
    <row r="221" ht="12.75" customHeight="1">
      <c r="D221" s="100"/>
    </row>
    <row r="222" ht="12.75" customHeight="1">
      <c r="D222" s="100"/>
    </row>
    <row r="223" ht="12.75" customHeight="1">
      <c r="D223" s="100"/>
    </row>
    <row r="224" ht="12.75" customHeight="1">
      <c r="D224" s="100"/>
    </row>
    <row r="225" ht="12.75" customHeight="1">
      <c r="D225" s="100"/>
    </row>
    <row r="226" ht="12.75" customHeight="1">
      <c r="D226" s="100"/>
    </row>
    <row r="227" ht="12.75" customHeight="1">
      <c r="D227" s="100"/>
    </row>
    <row r="228" ht="12.75" customHeight="1">
      <c r="D228" s="100"/>
    </row>
    <row r="229" ht="12.75" customHeight="1">
      <c r="D229" s="100"/>
    </row>
    <row r="230" ht="12.75" customHeight="1">
      <c r="D230" s="100"/>
    </row>
    <row r="231" ht="12.75" customHeight="1">
      <c r="D231" s="100"/>
    </row>
    <row r="232" ht="12.75" customHeight="1">
      <c r="D232" s="100"/>
    </row>
    <row r="233" ht="12.75" customHeight="1">
      <c r="D233" s="100"/>
    </row>
    <row r="234" ht="12.75" customHeight="1">
      <c r="D234" s="100"/>
    </row>
    <row r="235" ht="12.75" customHeight="1">
      <c r="D235" s="100"/>
    </row>
    <row r="236" ht="12.75" customHeight="1">
      <c r="D236" s="100"/>
    </row>
    <row r="237" ht="12.75" customHeight="1">
      <c r="D237" s="100"/>
    </row>
    <row r="238" ht="12.75" customHeight="1">
      <c r="D238" s="100"/>
    </row>
    <row r="239" ht="12.75" customHeight="1">
      <c r="D239" s="100"/>
    </row>
    <row r="240" ht="12.75" customHeight="1">
      <c r="D240" s="100"/>
    </row>
    <row r="241" ht="12.75" customHeight="1">
      <c r="D241" s="100"/>
    </row>
    <row r="242" ht="12.75" customHeight="1">
      <c r="D242" s="100"/>
    </row>
    <row r="243" ht="12.75" customHeight="1">
      <c r="D243" s="100"/>
    </row>
    <row r="244" ht="12.75" customHeight="1">
      <c r="D244" s="100"/>
    </row>
    <row r="245" ht="12.75" customHeight="1">
      <c r="D245" s="100"/>
    </row>
    <row r="246" ht="12.75" customHeight="1">
      <c r="D246" s="100"/>
    </row>
    <row r="247" ht="12.75" customHeight="1">
      <c r="D247" s="100"/>
    </row>
    <row r="248" ht="12.75" customHeight="1">
      <c r="D248" s="100"/>
    </row>
    <row r="249" ht="12.75" customHeight="1">
      <c r="D249" s="100"/>
    </row>
    <row r="250" ht="12.75" customHeight="1">
      <c r="D250" s="100"/>
    </row>
    <row r="251" ht="12.75" customHeight="1">
      <c r="D251" s="100"/>
    </row>
    <row r="252" ht="12.75" customHeight="1">
      <c r="D252" s="100"/>
    </row>
    <row r="253" ht="12.75" customHeight="1">
      <c r="D253" s="100"/>
    </row>
    <row r="254" ht="12.75" customHeight="1">
      <c r="D254" s="100"/>
    </row>
    <row r="255" ht="12.75" customHeight="1">
      <c r="D255" s="100"/>
    </row>
    <row r="256" ht="12.75" customHeight="1">
      <c r="D256" s="100"/>
    </row>
    <row r="257" ht="12.75" customHeight="1">
      <c r="D257" s="100"/>
    </row>
    <row r="258" ht="12.75" customHeight="1">
      <c r="D258" s="100"/>
    </row>
    <row r="259" ht="12.75" customHeight="1">
      <c r="D259" s="100"/>
    </row>
    <row r="260" ht="12.75" customHeight="1">
      <c r="D260" s="100"/>
    </row>
    <row r="261" ht="12.75" customHeight="1">
      <c r="D261" s="100"/>
    </row>
    <row r="262" ht="12.75" customHeight="1">
      <c r="D262" s="100"/>
    </row>
    <row r="263" ht="12.75" customHeight="1">
      <c r="D263" s="100"/>
    </row>
    <row r="264" ht="12.75" customHeight="1">
      <c r="D264" s="100"/>
    </row>
    <row r="265" ht="12.75" customHeight="1">
      <c r="D265" s="100"/>
    </row>
    <row r="266" ht="12.75" customHeight="1">
      <c r="D266" s="100"/>
    </row>
    <row r="267" ht="12.75" customHeight="1">
      <c r="D267" s="100"/>
    </row>
    <row r="268" ht="12.75" customHeight="1">
      <c r="D268" s="100"/>
    </row>
    <row r="269" ht="12.75" customHeight="1">
      <c r="D269" s="100"/>
    </row>
    <row r="270" ht="12.75" customHeight="1">
      <c r="D270" s="100"/>
    </row>
    <row r="271" ht="12.75" customHeight="1">
      <c r="D271" s="100"/>
    </row>
    <row r="272" ht="12.75" customHeight="1">
      <c r="D272" s="100"/>
    </row>
    <row r="273" ht="12.75" customHeight="1">
      <c r="D273" s="100"/>
    </row>
    <row r="274" ht="12.75" customHeight="1">
      <c r="D274" s="100"/>
    </row>
    <row r="275" ht="12.75" customHeight="1">
      <c r="D275" s="100"/>
    </row>
    <row r="276" ht="12.75" customHeight="1">
      <c r="D276" s="100"/>
    </row>
    <row r="277" ht="12.75" customHeight="1">
      <c r="D277" s="100"/>
    </row>
    <row r="278" ht="12.75" customHeight="1">
      <c r="D278" s="100"/>
    </row>
    <row r="279" ht="12.75" customHeight="1">
      <c r="D279" s="100"/>
    </row>
    <row r="280" ht="12.75" customHeight="1">
      <c r="D280" s="100"/>
    </row>
    <row r="281" ht="12.75" customHeight="1">
      <c r="D281" s="100"/>
    </row>
    <row r="282" ht="12.75" customHeight="1">
      <c r="D282" s="100"/>
    </row>
    <row r="283" ht="12.75" customHeight="1">
      <c r="D283" s="100"/>
    </row>
    <row r="284" ht="12.75" customHeight="1">
      <c r="D284" s="100"/>
    </row>
    <row r="285" ht="12.75" customHeight="1">
      <c r="D285" s="100"/>
    </row>
    <row r="286" ht="12.75" customHeight="1">
      <c r="D286" s="100"/>
    </row>
    <row r="287" ht="12.75" customHeight="1">
      <c r="D287" s="100"/>
    </row>
    <row r="288" ht="12.75" customHeight="1">
      <c r="D288" s="100"/>
    </row>
    <row r="289" ht="12.75" customHeight="1">
      <c r="D289" s="100"/>
    </row>
    <row r="290" ht="12.75" customHeight="1">
      <c r="D290" s="100"/>
    </row>
    <row r="291" ht="12.75" customHeight="1">
      <c r="D291" s="100"/>
    </row>
    <row r="292" ht="12.75" customHeight="1">
      <c r="D292" s="100"/>
    </row>
    <row r="293" ht="12.75" customHeight="1">
      <c r="D293" s="100"/>
    </row>
    <row r="294" ht="12.75" customHeight="1">
      <c r="D294" s="100"/>
    </row>
    <row r="295" ht="12.75" customHeight="1">
      <c r="D295" s="100"/>
    </row>
    <row r="296" ht="12.75" customHeight="1">
      <c r="D296" s="100"/>
    </row>
    <row r="297" ht="12.75" customHeight="1">
      <c r="D297" s="100"/>
    </row>
    <row r="298" ht="12.75" customHeight="1">
      <c r="D298" s="100"/>
    </row>
    <row r="299" ht="12.75" customHeight="1">
      <c r="D299" s="100"/>
    </row>
    <row r="300" ht="12.75" customHeight="1">
      <c r="D300" s="100"/>
    </row>
    <row r="301" ht="12.75" customHeight="1">
      <c r="D301" s="100"/>
    </row>
    <row r="302" ht="12.75" customHeight="1">
      <c r="D302" s="100"/>
    </row>
    <row r="303" ht="12.75" customHeight="1">
      <c r="D303" s="100"/>
    </row>
    <row r="304" ht="12.75" customHeight="1">
      <c r="D304" s="100"/>
    </row>
    <row r="305" ht="12.75" customHeight="1">
      <c r="D305" s="100"/>
    </row>
    <row r="306" ht="12.75" customHeight="1">
      <c r="D306" s="100"/>
    </row>
    <row r="307" ht="12.75" customHeight="1">
      <c r="D307" s="100"/>
    </row>
    <row r="308" ht="12.75" customHeight="1">
      <c r="D308" s="100"/>
    </row>
    <row r="309" ht="12.75" customHeight="1">
      <c r="D309" s="100"/>
    </row>
    <row r="310" ht="12.75" customHeight="1">
      <c r="D310" s="100"/>
    </row>
    <row r="311" ht="12.75" customHeight="1">
      <c r="D311" s="100"/>
    </row>
    <row r="312" ht="12.75" customHeight="1">
      <c r="D312" s="100"/>
    </row>
    <row r="313" ht="12.75" customHeight="1">
      <c r="D313" s="100"/>
    </row>
    <row r="314" ht="12.75" customHeight="1">
      <c r="D314" s="100"/>
    </row>
    <row r="315" ht="12.75" customHeight="1">
      <c r="D315" s="100"/>
    </row>
    <row r="316" ht="12.75" customHeight="1">
      <c r="D316" s="100"/>
    </row>
    <row r="317" ht="12.75" customHeight="1">
      <c r="D317" s="100"/>
    </row>
    <row r="318" ht="12.75" customHeight="1">
      <c r="D318" s="100"/>
    </row>
    <row r="319" ht="12.75" customHeight="1">
      <c r="D319" s="100"/>
    </row>
    <row r="320" ht="12.75" customHeight="1">
      <c r="D320" s="100"/>
    </row>
    <row r="321" ht="12.75" customHeight="1">
      <c r="D321" s="100"/>
    </row>
    <row r="322" ht="12.75" customHeight="1">
      <c r="D322" s="100"/>
    </row>
    <row r="323" ht="12.75" customHeight="1">
      <c r="D323" s="100"/>
    </row>
    <row r="324" ht="12.75" customHeight="1">
      <c r="D324" s="100"/>
    </row>
    <row r="325" ht="12.75" customHeight="1">
      <c r="D325" s="100"/>
    </row>
    <row r="326" ht="12.75" customHeight="1">
      <c r="D326" s="100"/>
    </row>
    <row r="327" ht="12.75" customHeight="1">
      <c r="D327" s="100"/>
    </row>
    <row r="328" ht="12.75" customHeight="1">
      <c r="D328" s="100"/>
    </row>
    <row r="329" ht="12.75" customHeight="1">
      <c r="D329" s="100"/>
    </row>
    <row r="330" ht="12.75" customHeight="1">
      <c r="D330" s="100"/>
    </row>
    <row r="331" ht="12.75" customHeight="1">
      <c r="D331" s="100"/>
    </row>
    <row r="332" ht="12.75" customHeight="1">
      <c r="D332" s="100"/>
    </row>
    <row r="333" ht="12.75" customHeight="1">
      <c r="D333" s="100"/>
    </row>
    <row r="334" ht="12.75" customHeight="1">
      <c r="D334" s="100"/>
    </row>
    <row r="335" ht="12.75" customHeight="1">
      <c r="D335" s="100"/>
    </row>
    <row r="336" ht="12.75" customHeight="1">
      <c r="D336" s="100"/>
    </row>
    <row r="337" ht="12.75" customHeight="1">
      <c r="D337" s="100"/>
    </row>
    <row r="338" ht="12.75" customHeight="1">
      <c r="D338" s="100"/>
    </row>
    <row r="339" ht="12.75" customHeight="1">
      <c r="D339" s="100"/>
    </row>
    <row r="340" ht="12.75" customHeight="1">
      <c r="D340" s="100"/>
    </row>
    <row r="341" ht="12.75" customHeight="1">
      <c r="D341" s="100"/>
    </row>
    <row r="342" ht="12.75" customHeight="1">
      <c r="D342" s="100"/>
    </row>
    <row r="343" ht="12.75" customHeight="1">
      <c r="D343" s="100"/>
    </row>
    <row r="344" ht="12.75" customHeight="1">
      <c r="D344" s="100"/>
    </row>
    <row r="345" ht="12.75" customHeight="1">
      <c r="D345" s="100"/>
    </row>
    <row r="346" ht="12.75" customHeight="1">
      <c r="D346" s="100"/>
    </row>
    <row r="347" ht="12.75" customHeight="1">
      <c r="D347" s="100"/>
    </row>
    <row r="348" ht="12.75" customHeight="1">
      <c r="D348" s="100"/>
    </row>
    <row r="349" ht="12.75" customHeight="1">
      <c r="D349" s="100"/>
    </row>
    <row r="350" ht="12.75" customHeight="1">
      <c r="D350" s="100"/>
    </row>
    <row r="351" ht="12.75" customHeight="1">
      <c r="D351" s="100"/>
    </row>
    <row r="352" ht="12.75" customHeight="1">
      <c r="D352" s="100"/>
    </row>
    <row r="353" ht="12.75" customHeight="1">
      <c r="D353" s="100"/>
    </row>
    <row r="354" ht="12.75" customHeight="1">
      <c r="D354" s="100"/>
    </row>
    <row r="355" ht="12.75" customHeight="1">
      <c r="D355" s="100"/>
    </row>
    <row r="356" ht="12.75" customHeight="1">
      <c r="D356" s="100"/>
    </row>
    <row r="357" ht="12.75" customHeight="1">
      <c r="D357" s="100"/>
    </row>
    <row r="358" ht="12.75" customHeight="1">
      <c r="D358" s="100"/>
    </row>
    <row r="359" ht="12.75" customHeight="1">
      <c r="D359" s="100"/>
    </row>
    <row r="360" ht="12.75" customHeight="1">
      <c r="D360" s="100"/>
    </row>
    <row r="361" ht="12.75" customHeight="1">
      <c r="D361" s="100"/>
    </row>
    <row r="362" ht="12.75" customHeight="1">
      <c r="D362" s="100"/>
    </row>
    <row r="363" ht="12.75" customHeight="1">
      <c r="D363" s="100"/>
    </row>
    <row r="364" ht="12.75" customHeight="1">
      <c r="D364" s="100"/>
    </row>
    <row r="365" ht="12.75" customHeight="1">
      <c r="D365" s="100"/>
    </row>
    <row r="366" ht="12.75" customHeight="1">
      <c r="D366" s="100"/>
    </row>
    <row r="367" ht="12.75" customHeight="1">
      <c r="D367" s="100"/>
    </row>
    <row r="368" ht="12.75" customHeight="1">
      <c r="D368" s="100"/>
    </row>
    <row r="369" ht="12.75" customHeight="1">
      <c r="D369" s="100"/>
    </row>
    <row r="370" ht="12.75" customHeight="1">
      <c r="D370" s="100"/>
    </row>
    <row r="371" ht="12.75" customHeight="1">
      <c r="D371" s="100"/>
    </row>
    <row r="372" ht="12.75" customHeight="1">
      <c r="D372" s="100"/>
    </row>
    <row r="373" ht="12.75" customHeight="1">
      <c r="D373" s="100"/>
    </row>
    <row r="374" ht="12.75" customHeight="1">
      <c r="D374" s="100"/>
    </row>
    <row r="375" ht="12.75" customHeight="1">
      <c r="D375" s="100"/>
    </row>
    <row r="376" ht="12.75" customHeight="1">
      <c r="D376" s="100"/>
    </row>
    <row r="377" ht="12.75" customHeight="1">
      <c r="D377" s="100"/>
    </row>
    <row r="378" ht="12.75" customHeight="1">
      <c r="D378" s="100"/>
    </row>
    <row r="379" ht="12.75" customHeight="1">
      <c r="D379" s="100"/>
    </row>
    <row r="380" ht="12.75" customHeight="1">
      <c r="D380" s="100"/>
    </row>
    <row r="381" ht="12.75" customHeight="1">
      <c r="D381" s="100"/>
    </row>
    <row r="382" ht="12.75" customHeight="1">
      <c r="D382" s="100"/>
    </row>
    <row r="383" ht="12.75" customHeight="1">
      <c r="D383" s="100"/>
    </row>
    <row r="384" ht="12.75" customHeight="1">
      <c r="D384" s="100"/>
    </row>
    <row r="385" ht="12.75" customHeight="1">
      <c r="D385" s="100"/>
    </row>
    <row r="386" ht="12.75" customHeight="1">
      <c r="D386" s="100"/>
    </row>
    <row r="387" ht="12.75" customHeight="1">
      <c r="D387" s="100"/>
    </row>
    <row r="388" ht="12.75" customHeight="1">
      <c r="D388" s="100"/>
    </row>
    <row r="389" ht="12.75" customHeight="1">
      <c r="D389" s="100"/>
    </row>
    <row r="390" ht="12.75" customHeight="1">
      <c r="D390" s="100"/>
    </row>
    <row r="391" ht="12.75" customHeight="1">
      <c r="D391" s="100"/>
    </row>
    <row r="392" ht="12.75" customHeight="1">
      <c r="D392" s="100"/>
    </row>
    <row r="393" ht="12.75" customHeight="1">
      <c r="D393" s="100"/>
    </row>
    <row r="394" ht="12.75" customHeight="1">
      <c r="D394" s="100"/>
    </row>
    <row r="395" ht="12.75" customHeight="1">
      <c r="D395" s="100"/>
    </row>
    <row r="396" ht="12.75" customHeight="1">
      <c r="D396" s="100"/>
    </row>
    <row r="397" ht="12.75" customHeight="1">
      <c r="D397" s="100"/>
    </row>
    <row r="398" ht="12.75" customHeight="1">
      <c r="D398" s="100"/>
    </row>
    <row r="399" ht="12.75" customHeight="1">
      <c r="D399" s="100"/>
    </row>
    <row r="400" ht="12.75" customHeight="1">
      <c r="D400" s="100"/>
    </row>
    <row r="401" ht="12.75" customHeight="1">
      <c r="D401" s="100"/>
    </row>
    <row r="402" ht="12.75" customHeight="1">
      <c r="D402" s="100"/>
    </row>
    <row r="403" ht="12.75" customHeight="1">
      <c r="D403" s="100"/>
    </row>
    <row r="404" ht="12.75" customHeight="1">
      <c r="D404" s="100"/>
    </row>
    <row r="405" ht="12.75" customHeight="1">
      <c r="D405" s="100"/>
    </row>
    <row r="406" ht="12.75" customHeight="1">
      <c r="D406" s="100"/>
    </row>
    <row r="407" ht="12.75" customHeight="1">
      <c r="D407" s="100"/>
    </row>
    <row r="408" ht="12.75" customHeight="1">
      <c r="D408" s="100"/>
    </row>
    <row r="409" ht="12.75" customHeight="1">
      <c r="D409" s="100"/>
    </row>
    <row r="410" ht="12.75" customHeight="1">
      <c r="D410" s="100"/>
    </row>
    <row r="411" ht="12.75" customHeight="1">
      <c r="D411" s="100"/>
    </row>
    <row r="412" ht="12.75" customHeight="1">
      <c r="D412" s="100"/>
    </row>
    <row r="413" ht="12.75" customHeight="1">
      <c r="D413" s="100"/>
    </row>
    <row r="414" ht="12.75" customHeight="1">
      <c r="D414" s="100"/>
    </row>
    <row r="415" ht="12.75" customHeight="1">
      <c r="D415" s="100"/>
    </row>
    <row r="416" ht="12.75" customHeight="1">
      <c r="D416" s="100"/>
    </row>
    <row r="417" ht="12.75" customHeight="1">
      <c r="D417" s="100"/>
    </row>
    <row r="418" ht="12.75" customHeight="1">
      <c r="D418" s="100"/>
    </row>
    <row r="419" ht="12.75" customHeight="1">
      <c r="D419" s="100"/>
    </row>
    <row r="420" ht="12.75" customHeight="1">
      <c r="D420" s="100"/>
    </row>
    <row r="421" ht="12.75" customHeight="1">
      <c r="D421" s="100"/>
    </row>
    <row r="422" ht="12.75" customHeight="1">
      <c r="D422" s="100"/>
    </row>
    <row r="423" ht="12.75" customHeight="1">
      <c r="D423" s="100"/>
    </row>
    <row r="424" ht="12.75" customHeight="1">
      <c r="D424" s="100"/>
    </row>
    <row r="425" ht="12.75" customHeight="1">
      <c r="D425" s="100"/>
    </row>
    <row r="426" ht="12.75" customHeight="1">
      <c r="D426" s="100"/>
    </row>
    <row r="427" ht="12.75" customHeight="1">
      <c r="D427" s="100"/>
    </row>
    <row r="428" ht="12.75" customHeight="1">
      <c r="D428" s="100"/>
    </row>
    <row r="429" ht="12.75" customHeight="1">
      <c r="D429" s="100"/>
    </row>
    <row r="430" ht="12.75" customHeight="1">
      <c r="D430" s="100"/>
    </row>
    <row r="431" ht="12.75" customHeight="1">
      <c r="D431" s="100"/>
    </row>
    <row r="432" ht="12.75" customHeight="1">
      <c r="D432" s="100"/>
    </row>
    <row r="433" ht="12.75" customHeight="1">
      <c r="D433" s="100"/>
    </row>
    <row r="434" ht="12.75" customHeight="1">
      <c r="D434" s="100"/>
    </row>
    <row r="435" ht="12.75" customHeight="1">
      <c r="D435" s="100"/>
    </row>
    <row r="436" ht="12.75" customHeight="1">
      <c r="D436" s="100"/>
    </row>
    <row r="437" ht="12.75" customHeight="1">
      <c r="D437" s="100"/>
    </row>
    <row r="438" ht="12.75" customHeight="1">
      <c r="D438" s="100"/>
    </row>
    <row r="439" ht="12.75" customHeight="1">
      <c r="D439" s="100"/>
    </row>
    <row r="440" ht="12.75" customHeight="1">
      <c r="D440" s="100"/>
    </row>
    <row r="441" ht="12.75" customHeight="1">
      <c r="D441" s="100"/>
    </row>
    <row r="442" ht="12.75" customHeight="1">
      <c r="D442" s="100"/>
    </row>
    <row r="443" ht="12.75" customHeight="1">
      <c r="D443" s="100"/>
    </row>
    <row r="444" ht="12.75" customHeight="1">
      <c r="D444" s="100"/>
    </row>
    <row r="445" ht="12.75" customHeight="1">
      <c r="D445" s="100"/>
    </row>
    <row r="446" ht="12.75" customHeight="1">
      <c r="D446" s="100"/>
    </row>
    <row r="447" ht="12.75" customHeight="1">
      <c r="D447" s="100"/>
    </row>
    <row r="448" ht="12.75" customHeight="1">
      <c r="D448" s="100"/>
    </row>
    <row r="449" ht="12.75" customHeight="1">
      <c r="D449" s="100"/>
    </row>
    <row r="450" ht="12.75" customHeight="1">
      <c r="D450" s="100"/>
    </row>
    <row r="451" ht="12.75" customHeight="1">
      <c r="D451" s="100"/>
    </row>
    <row r="452" ht="12.75" customHeight="1">
      <c r="D452" s="100"/>
    </row>
    <row r="453" ht="12.75" customHeight="1">
      <c r="D453" s="100"/>
    </row>
    <row r="454" ht="12.75" customHeight="1">
      <c r="D454" s="100"/>
    </row>
    <row r="455" ht="12.75" customHeight="1">
      <c r="D455" s="100"/>
    </row>
    <row r="456" ht="12.75" customHeight="1">
      <c r="D456" s="100"/>
    </row>
    <row r="457" ht="12.75" customHeight="1">
      <c r="D457" s="100"/>
    </row>
    <row r="458" ht="12.75" customHeight="1">
      <c r="D458" s="100"/>
    </row>
    <row r="459" ht="12.75" customHeight="1">
      <c r="D459" s="100"/>
    </row>
    <row r="460" ht="12.75" customHeight="1">
      <c r="D460" s="100"/>
    </row>
    <row r="461" ht="12.75" customHeight="1">
      <c r="D461" s="100"/>
    </row>
    <row r="462" ht="12.75" customHeight="1">
      <c r="D462" s="100"/>
    </row>
    <row r="463" ht="12.75" customHeight="1">
      <c r="D463" s="100"/>
    </row>
    <row r="464" ht="12.75" customHeight="1">
      <c r="D464" s="100"/>
    </row>
    <row r="465" ht="12.75" customHeight="1">
      <c r="D465" s="100"/>
    </row>
    <row r="466" ht="12.75" customHeight="1">
      <c r="D466" s="100"/>
    </row>
    <row r="467" ht="12.75" customHeight="1">
      <c r="D467" s="100"/>
    </row>
    <row r="468" ht="12.75" customHeight="1">
      <c r="D468" s="100"/>
    </row>
    <row r="469" ht="12.75" customHeight="1">
      <c r="D469" s="100"/>
    </row>
    <row r="470" ht="12.75" customHeight="1">
      <c r="D470" s="100"/>
    </row>
    <row r="471" ht="12.75" customHeight="1">
      <c r="D471" s="100"/>
    </row>
    <row r="472" ht="12.75" customHeight="1">
      <c r="D472" s="100"/>
    </row>
    <row r="473" ht="12.75" customHeight="1">
      <c r="D473" s="100"/>
    </row>
    <row r="474" ht="12.75" customHeight="1">
      <c r="D474" s="100"/>
    </row>
    <row r="475" ht="12.75" customHeight="1">
      <c r="D475" s="100"/>
    </row>
    <row r="476" ht="12.75" customHeight="1">
      <c r="D476" s="100"/>
    </row>
    <row r="477" ht="12.75" customHeight="1">
      <c r="D477" s="100"/>
    </row>
    <row r="478" ht="12.75" customHeight="1">
      <c r="D478" s="100"/>
    </row>
    <row r="479" ht="12.75" customHeight="1">
      <c r="D479" s="100"/>
    </row>
    <row r="480" ht="12.75" customHeight="1">
      <c r="D480" s="100"/>
    </row>
    <row r="481" ht="12.75" customHeight="1">
      <c r="D481" s="100"/>
    </row>
    <row r="482" ht="12.75" customHeight="1">
      <c r="D482" s="100"/>
    </row>
    <row r="483" ht="12.75" customHeight="1">
      <c r="D483" s="100"/>
    </row>
    <row r="484" ht="12.75" customHeight="1">
      <c r="D484" s="100"/>
    </row>
    <row r="485" ht="12.75" customHeight="1">
      <c r="D485" s="100"/>
    </row>
    <row r="486" ht="12.75" customHeight="1">
      <c r="D486" s="100"/>
    </row>
    <row r="487" ht="12.75" customHeight="1">
      <c r="D487" s="100"/>
    </row>
    <row r="488" ht="12.75" customHeight="1">
      <c r="D488" s="100"/>
    </row>
    <row r="489" ht="12.75" customHeight="1">
      <c r="D489" s="100"/>
    </row>
    <row r="490" ht="12.75" customHeight="1">
      <c r="D490" s="100"/>
    </row>
    <row r="491" ht="12.75" customHeight="1">
      <c r="D491" s="100"/>
    </row>
    <row r="492" ht="12.75" customHeight="1">
      <c r="D492" s="100"/>
    </row>
    <row r="493" ht="12.75" customHeight="1">
      <c r="D493" s="100"/>
    </row>
    <row r="494" ht="12.75" customHeight="1">
      <c r="D494" s="100"/>
    </row>
    <row r="495" ht="12.75" customHeight="1">
      <c r="D495" s="100"/>
    </row>
    <row r="496" ht="12.75" customHeight="1">
      <c r="D496" s="100"/>
    </row>
    <row r="497" ht="12.75" customHeight="1">
      <c r="D497" s="100"/>
    </row>
    <row r="498" ht="12.75" customHeight="1">
      <c r="D498" s="100"/>
    </row>
    <row r="499" ht="12.75" customHeight="1">
      <c r="D499" s="100"/>
    </row>
    <row r="500" ht="12.75" customHeight="1">
      <c r="D500" s="100"/>
    </row>
    <row r="501" ht="12.75" customHeight="1">
      <c r="D501" s="100"/>
    </row>
    <row r="502" ht="12.75" customHeight="1">
      <c r="D502" s="100"/>
    </row>
    <row r="503" ht="12.75" customHeight="1">
      <c r="D503" s="100"/>
    </row>
    <row r="504" ht="12.75" customHeight="1">
      <c r="D504" s="100"/>
    </row>
    <row r="505" ht="12.75" customHeight="1">
      <c r="D505" s="100"/>
    </row>
    <row r="506" ht="12.75" customHeight="1">
      <c r="D506" s="100"/>
    </row>
    <row r="507" ht="12.75" customHeight="1">
      <c r="D507" s="100"/>
    </row>
    <row r="508" ht="12.75" customHeight="1">
      <c r="D508" s="100"/>
    </row>
    <row r="509" ht="12.75" customHeight="1">
      <c r="D509" s="100"/>
    </row>
    <row r="510" ht="12.75" customHeight="1">
      <c r="D510" s="100"/>
    </row>
    <row r="511" ht="12.75" customHeight="1">
      <c r="D511" s="100"/>
    </row>
    <row r="512" ht="12.75" customHeight="1">
      <c r="D512" s="100"/>
    </row>
    <row r="513" ht="12.75" customHeight="1">
      <c r="D513" s="100"/>
    </row>
    <row r="514" ht="12.75" customHeight="1">
      <c r="D514" s="100"/>
    </row>
    <row r="515" ht="12.75" customHeight="1">
      <c r="D515" s="100"/>
    </row>
    <row r="516" ht="12.75" customHeight="1">
      <c r="D516" s="100"/>
    </row>
    <row r="517" ht="12.75" customHeight="1">
      <c r="D517" s="100"/>
    </row>
    <row r="518" ht="12.75" customHeight="1">
      <c r="D518" s="100"/>
    </row>
    <row r="519" ht="12.75" customHeight="1">
      <c r="D519" s="100"/>
    </row>
    <row r="520" ht="12.75" customHeight="1">
      <c r="D520" s="100"/>
    </row>
    <row r="521" ht="12.75" customHeight="1">
      <c r="D521" s="100"/>
    </row>
    <row r="522" ht="12.75" customHeight="1">
      <c r="D522" s="100"/>
    </row>
    <row r="523" ht="12.75" customHeight="1">
      <c r="D523" s="100"/>
    </row>
    <row r="524" ht="12.75" customHeight="1">
      <c r="D524" s="100"/>
    </row>
    <row r="525" ht="12.75" customHeight="1">
      <c r="D525" s="100"/>
    </row>
    <row r="526" ht="12.75" customHeight="1">
      <c r="D526" s="100"/>
    </row>
    <row r="527" ht="12.75" customHeight="1">
      <c r="D527" s="100"/>
    </row>
    <row r="528" ht="12.75" customHeight="1">
      <c r="D528" s="100"/>
    </row>
    <row r="529" ht="12.75" customHeight="1">
      <c r="D529" s="100"/>
    </row>
    <row r="530" ht="12.75" customHeight="1">
      <c r="D530" s="100"/>
    </row>
    <row r="531" ht="12.75" customHeight="1">
      <c r="D531" s="100"/>
    </row>
    <row r="532" ht="12.75" customHeight="1">
      <c r="D532" s="100"/>
    </row>
    <row r="533" ht="12.75" customHeight="1">
      <c r="D533" s="100"/>
    </row>
    <row r="534" ht="12.75" customHeight="1">
      <c r="D534" s="100"/>
    </row>
    <row r="535" ht="12.75" customHeight="1">
      <c r="D535" s="100"/>
    </row>
    <row r="536" ht="12.75" customHeight="1">
      <c r="D536" s="100"/>
    </row>
    <row r="537" ht="12.75" customHeight="1">
      <c r="D537" s="100"/>
    </row>
    <row r="538" ht="12.75" customHeight="1">
      <c r="D538" s="100"/>
    </row>
    <row r="539" ht="12.75" customHeight="1">
      <c r="D539" s="100"/>
    </row>
    <row r="540" ht="12.75" customHeight="1">
      <c r="D540" s="100"/>
    </row>
    <row r="541" ht="12.75" customHeight="1">
      <c r="D541" s="100"/>
    </row>
    <row r="542" ht="12.75" customHeight="1">
      <c r="D542" s="100"/>
    </row>
    <row r="543" ht="12.75" customHeight="1">
      <c r="D543" s="100"/>
    </row>
    <row r="544" ht="12.75" customHeight="1">
      <c r="D544" s="100"/>
    </row>
    <row r="545" ht="12.75" customHeight="1">
      <c r="D545" s="100"/>
    </row>
    <row r="546" ht="12.75" customHeight="1">
      <c r="D546" s="100"/>
    </row>
    <row r="547" ht="12.75" customHeight="1">
      <c r="D547" s="100"/>
    </row>
    <row r="548" ht="12.75" customHeight="1">
      <c r="D548" s="100"/>
    </row>
    <row r="549" ht="12.75" customHeight="1">
      <c r="D549" s="100"/>
    </row>
    <row r="550" ht="12.75" customHeight="1">
      <c r="D550" s="100"/>
    </row>
    <row r="551" ht="12.75" customHeight="1">
      <c r="D551" s="100"/>
    </row>
    <row r="552" ht="12.75" customHeight="1">
      <c r="D552" s="100"/>
    </row>
    <row r="553" ht="12.75" customHeight="1">
      <c r="D553" s="100"/>
    </row>
    <row r="554" ht="12.75" customHeight="1">
      <c r="D554" s="100"/>
    </row>
    <row r="555" ht="12.75" customHeight="1">
      <c r="D555" s="100"/>
    </row>
    <row r="556" ht="12.75" customHeight="1">
      <c r="D556" s="100"/>
    </row>
    <row r="557" ht="12.75" customHeight="1">
      <c r="D557" s="100"/>
    </row>
    <row r="558" ht="12.75" customHeight="1">
      <c r="D558" s="100"/>
    </row>
    <row r="559" ht="12.75" customHeight="1">
      <c r="D559" s="100"/>
    </row>
    <row r="560" ht="12.75" customHeight="1">
      <c r="D560" s="100"/>
    </row>
    <row r="561" ht="12.75" customHeight="1">
      <c r="D561" s="100"/>
    </row>
    <row r="562" ht="12.75" customHeight="1">
      <c r="D562" s="100"/>
    </row>
    <row r="563" ht="12.75" customHeight="1">
      <c r="D563" s="100"/>
    </row>
    <row r="564" ht="12.75" customHeight="1">
      <c r="D564" s="100"/>
    </row>
    <row r="565" ht="12.75" customHeight="1">
      <c r="D565" s="100"/>
    </row>
    <row r="566" ht="12.75" customHeight="1">
      <c r="D566" s="100"/>
    </row>
    <row r="567" ht="12.75" customHeight="1">
      <c r="D567" s="100"/>
    </row>
    <row r="568" ht="12.75" customHeight="1">
      <c r="D568" s="100"/>
    </row>
    <row r="569" ht="12.75" customHeight="1">
      <c r="D569" s="100"/>
    </row>
    <row r="570" ht="12.75" customHeight="1">
      <c r="D570" s="100"/>
    </row>
    <row r="571" ht="12.75" customHeight="1">
      <c r="D571" s="100"/>
    </row>
    <row r="572" ht="12.75" customHeight="1">
      <c r="D572" s="100"/>
    </row>
    <row r="573" ht="12.75" customHeight="1">
      <c r="D573" s="100"/>
    </row>
    <row r="574" ht="12.75" customHeight="1">
      <c r="D574" s="100"/>
    </row>
    <row r="575" ht="12.75" customHeight="1">
      <c r="D575" s="100"/>
    </row>
    <row r="576" ht="12.75" customHeight="1">
      <c r="D576" s="100"/>
    </row>
    <row r="577" ht="12.75" customHeight="1">
      <c r="D577" s="100"/>
    </row>
    <row r="578" ht="12.75" customHeight="1">
      <c r="D578" s="100"/>
    </row>
    <row r="579" ht="12.75" customHeight="1">
      <c r="D579" s="100"/>
    </row>
    <row r="580" ht="12.75" customHeight="1">
      <c r="D580" s="100"/>
    </row>
    <row r="581" ht="12.75" customHeight="1">
      <c r="D581" s="100"/>
    </row>
    <row r="582" ht="12.75" customHeight="1">
      <c r="D582" s="100"/>
    </row>
    <row r="583" ht="12.75" customHeight="1">
      <c r="D583" s="100"/>
    </row>
    <row r="584" ht="12.75" customHeight="1">
      <c r="D584" s="100"/>
    </row>
    <row r="585" ht="12.75" customHeight="1">
      <c r="D585" s="100"/>
    </row>
    <row r="586" ht="12.75" customHeight="1">
      <c r="D586" s="100"/>
    </row>
    <row r="587" ht="12.75" customHeight="1">
      <c r="D587" s="100"/>
    </row>
    <row r="588" ht="12.75" customHeight="1">
      <c r="D588" s="100"/>
    </row>
    <row r="589" ht="12.75" customHeight="1">
      <c r="D589" s="100"/>
    </row>
    <row r="590" ht="12.75" customHeight="1">
      <c r="D590" s="100"/>
    </row>
    <row r="591" ht="12.75" customHeight="1">
      <c r="D591" s="100"/>
    </row>
    <row r="592" ht="12.75" customHeight="1">
      <c r="D592" s="100"/>
    </row>
    <row r="593" ht="12.75" customHeight="1">
      <c r="D593" s="100"/>
    </row>
    <row r="594" ht="12.75" customHeight="1">
      <c r="D594" s="100"/>
    </row>
    <row r="595" ht="12.75" customHeight="1">
      <c r="D595" s="100"/>
    </row>
    <row r="596" ht="12.75" customHeight="1">
      <c r="D596" s="100"/>
    </row>
    <row r="597" ht="12.75" customHeight="1">
      <c r="D597" s="100"/>
    </row>
    <row r="598" ht="12.75" customHeight="1">
      <c r="D598" s="100"/>
    </row>
    <row r="599" ht="12.75" customHeight="1">
      <c r="D599" s="100"/>
    </row>
    <row r="600" ht="12.75" customHeight="1">
      <c r="D600" s="100"/>
    </row>
    <row r="601" ht="12.75" customHeight="1">
      <c r="D601" s="100"/>
    </row>
    <row r="602" ht="12.75" customHeight="1">
      <c r="D602" s="100"/>
    </row>
    <row r="603" ht="12.75" customHeight="1">
      <c r="D603" s="100"/>
    </row>
    <row r="604" ht="12.75" customHeight="1">
      <c r="D604" s="100"/>
    </row>
    <row r="605" ht="12.75" customHeight="1">
      <c r="D605" s="100"/>
    </row>
    <row r="606" ht="12.75" customHeight="1">
      <c r="D606" s="100"/>
    </row>
    <row r="607" ht="12.75" customHeight="1">
      <c r="D607" s="100"/>
    </row>
    <row r="608" ht="12.75" customHeight="1">
      <c r="D608" s="100"/>
    </row>
    <row r="609" ht="12.75" customHeight="1">
      <c r="D609" s="100"/>
    </row>
    <row r="610" ht="12.75" customHeight="1">
      <c r="D610" s="100"/>
    </row>
    <row r="611" ht="12.75" customHeight="1">
      <c r="D611" s="100"/>
    </row>
    <row r="612" ht="12.75" customHeight="1">
      <c r="D612" s="100"/>
    </row>
    <row r="613" ht="12.75" customHeight="1">
      <c r="D613" s="100"/>
    </row>
    <row r="614" ht="12.75" customHeight="1">
      <c r="D614" s="100"/>
    </row>
    <row r="615" ht="12.75" customHeight="1">
      <c r="D615" s="100"/>
    </row>
    <row r="616" ht="12.75" customHeight="1">
      <c r="D616" s="100"/>
    </row>
    <row r="617" ht="12.75" customHeight="1">
      <c r="D617" s="100"/>
    </row>
    <row r="618" ht="12.75" customHeight="1">
      <c r="D618" s="100"/>
    </row>
    <row r="619" ht="12.75" customHeight="1">
      <c r="D619" s="100"/>
    </row>
    <row r="620" ht="12.75" customHeight="1">
      <c r="D620" s="100"/>
    </row>
    <row r="621" ht="12.75" customHeight="1">
      <c r="D621" s="100"/>
    </row>
    <row r="622" ht="12.75" customHeight="1">
      <c r="D622" s="100"/>
    </row>
    <row r="623" ht="12.75" customHeight="1">
      <c r="D623" s="100"/>
    </row>
    <row r="624" ht="12.75" customHeight="1">
      <c r="D624" s="100"/>
    </row>
    <row r="625" ht="12.75" customHeight="1">
      <c r="D625" s="100"/>
    </row>
    <row r="626" ht="12.75" customHeight="1">
      <c r="D626" s="100"/>
    </row>
    <row r="627" ht="12.75" customHeight="1">
      <c r="D627" s="100"/>
    </row>
    <row r="628" ht="12.75" customHeight="1">
      <c r="D628" s="100"/>
    </row>
    <row r="629" ht="12.75" customHeight="1">
      <c r="D629" s="100"/>
    </row>
    <row r="630" ht="12.75" customHeight="1">
      <c r="D630" s="100"/>
    </row>
    <row r="631" ht="12.75" customHeight="1">
      <c r="D631" s="100"/>
    </row>
    <row r="632" ht="12.75" customHeight="1">
      <c r="D632" s="100"/>
    </row>
    <row r="633" ht="12.75" customHeight="1">
      <c r="D633" s="100"/>
    </row>
    <row r="634" ht="12.75" customHeight="1">
      <c r="D634" s="100"/>
    </row>
    <row r="635" ht="12.75" customHeight="1">
      <c r="D635" s="100"/>
    </row>
    <row r="636" ht="12.75" customHeight="1">
      <c r="D636" s="100"/>
    </row>
    <row r="637" ht="12.75" customHeight="1">
      <c r="D637" s="100"/>
    </row>
    <row r="638" ht="12.75" customHeight="1">
      <c r="D638" s="100"/>
    </row>
    <row r="639" ht="12.75" customHeight="1">
      <c r="D639" s="100"/>
    </row>
    <row r="640" ht="12.75" customHeight="1">
      <c r="D640" s="100"/>
    </row>
    <row r="641" ht="12.75" customHeight="1">
      <c r="D641" s="100"/>
    </row>
    <row r="642" ht="12.75" customHeight="1">
      <c r="D642" s="100"/>
    </row>
    <row r="643" ht="12.75" customHeight="1">
      <c r="D643" s="100"/>
    </row>
    <row r="644" ht="12.75" customHeight="1">
      <c r="D644" s="100"/>
    </row>
    <row r="645" ht="12.75" customHeight="1">
      <c r="D645" s="100"/>
    </row>
    <row r="646" ht="12.75" customHeight="1">
      <c r="D646" s="100"/>
    </row>
    <row r="647" ht="12.75" customHeight="1">
      <c r="D647" s="100"/>
    </row>
    <row r="648" ht="12.75" customHeight="1">
      <c r="D648" s="100"/>
    </row>
    <row r="649" ht="12.75" customHeight="1">
      <c r="D649" s="100"/>
    </row>
    <row r="650" ht="12.75" customHeight="1">
      <c r="D650" s="100"/>
    </row>
    <row r="651" ht="12.75" customHeight="1">
      <c r="D651" s="100"/>
    </row>
    <row r="652" ht="12.75" customHeight="1">
      <c r="D652" s="100"/>
    </row>
    <row r="653" ht="12.75" customHeight="1">
      <c r="D653" s="100"/>
    </row>
    <row r="654" ht="12.75" customHeight="1">
      <c r="D654" s="100"/>
    </row>
    <row r="655" ht="12.75" customHeight="1">
      <c r="D655" s="100"/>
    </row>
    <row r="656" ht="12.75" customHeight="1">
      <c r="D656" s="100"/>
    </row>
    <row r="657" ht="12.75" customHeight="1">
      <c r="D657" s="100"/>
    </row>
    <row r="658" ht="12.75" customHeight="1">
      <c r="D658" s="100"/>
    </row>
    <row r="659" ht="12.75" customHeight="1">
      <c r="D659" s="100"/>
    </row>
    <row r="660" ht="12.75" customHeight="1">
      <c r="D660" s="100"/>
    </row>
    <row r="661" ht="12.75" customHeight="1">
      <c r="D661" s="100"/>
    </row>
    <row r="662" ht="12.75" customHeight="1">
      <c r="D662" s="100"/>
    </row>
    <row r="663" ht="12.75" customHeight="1">
      <c r="D663" s="100"/>
    </row>
    <row r="664" ht="12.75" customHeight="1">
      <c r="D664" s="100"/>
    </row>
    <row r="665" ht="12.75" customHeight="1">
      <c r="D665" s="100"/>
    </row>
    <row r="666" ht="12.75" customHeight="1">
      <c r="D666" s="100"/>
    </row>
    <row r="667" ht="12.75" customHeight="1">
      <c r="D667" s="100"/>
    </row>
    <row r="668" ht="12.75" customHeight="1">
      <c r="D668" s="100"/>
    </row>
    <row r="669" ht="12.75" customHeight="1">
      <c r="D669" s="100"/>
    </row>
    <row r="670" ht="12.75" customHeight="1">
      <c r="D670" s="100"/>
    </row>
    <row r="671" ht="12.75" customHeight="1">
      <c r="D671" s="100"/>
    </row>
    <row r="672" ht="12.75" customHeight="1">
      <c r="D672" s="100"/>
    </row>
    <row r="673" ht="12.75" customHeight="1">
      <c r="D673" s="100"/>
    </row>
    <row r="674" ht="12.75" customHeight="1">
      <c r="D674" s="100"/>
    </row>
    <row r="675" ht="12.75" customHeight="1">
      <c r="D675" s="100"/>
    </row>
    <row r="676" ht="12.75" customHeight="1">
      <c r="D676" s="100"/>
    </row>
    <row r="677" ht="12.75" customHeight="1">
      <c r="D677" s="100"/>
    </row>
    <row r="678" ht="12.75" customHeight="1">
      <c r="D678" s="100"/>
    </row>
    <row r="679" ht="12.75" customHeight="1">
      <c r="D679" s="100"/>
    </row>
    <row r="680" ht="12.75" customHeight="1">
      <c r="D680" s="100"/>
    </row>
    <row r="681" ht="12.75" customHeight="1">
      <c r="D681" s="100"/>
    </row>
    <row r="682" ht="12.75" customHeight="1">
      <c r="D682" s="100"/>
    </row>
    <row r="683" ht="12.75" customHeight="1">
      <c r="D683" s="100"/>
    </row>
    <row r="684" ht="12.75" customHeight="1">
      <c r="D684" s="100"/>
    </row>
    <row r="685" ht="12.75" customHeight="1">
      <c r="D685" s="100"/>
    </row>
    <row r="686" ht="12.75" customHeight="1">
      <c r="D686" s="100"/>
    </row>
    <row r="687" ht="12.75" customHeight="1">
      <c r="D687" s="100"/>
    </row>
    <row r="688" ht="12.75" customHeight="1">
      <c r="D688" s="100"/>
    </row>
    <row r="689" ht="12.75" customHeight="1">
      <c r="D689" s="100"/>
    </row>
    <row r="690" ht="12.75" customHeight="1">
      <c r="D690" s="100"/>
    </row>
    <row r="691" ht="12.75" customHeight="1">
      <c r="D691" s="100"/>
    </row>
    <row r="692" ht="12.75" customHeight="1">
      <c r="D692" s="100"/>
    </row>
    <row r="693" ht="12.75" customHeight="1">
      <c r="D693" s="100"/>
    </row>
    <row r="694" ht="12.75" customHeight="1">
      <c r="D694" s="100"/>
    </row>
    <row r="695" ht="12.75" customHeight="1">
      <c r="D695" s="100"/>
    </row>
    <row r="696" ht="12.75" customHeight="1">
      <c r="D696" s="100"/>
    </row>
    <row r="697" ht="12.75" customHeight="1">
      <c r="D697" s="100"/>
    </row>
    <row r="698" ht="12.75" customHeight="1">
      <c r="D698" s="100"/>
    </row>
    <row r="699" ht="12.75" customHeight="1">
      <c r="D699" s="100"/>
    </row>
    <row r="700" ht="12.75" customHeight="1">
      <c r="D700" s="100"/>
    </row>
    <row r="701" ht="12.75" customHeight="1">
      <c r="D701" s="100"/>
    </row>
    <row r="702" ht="12.75" customHeight="1">
      <c r="D702" s="100"/>
    </row>
    <row r="703" ht="12.75" customHeight="1">
      <c r="D703" s="100"/>
    </row>
    <row r="704" ht="12.75" customHeight="1">
      <c r="D704" s="100"/>
    </row>
    <row r="705" ht="12.75" customHeight="1">
      <c r="D705" s="100"/>
    </row>
    <row r="706" ht="12.75" customHeight="1">
      <c r="D706" s="100"/>
    </row>
    <row r="707" ht="12.75" customHeight="1">
      <c r="D707" s="100"/>
    </row>
    <row r="708" ht="12.75" customHeight="1">
      <c r="D708" s="100"/>
    </row>
    <row r="709" ht="12.75" customHeight="1">
      <c r="D709" s="100"/>
    </row>
    <row r="710" ht="12.75" customHeight="1">
      <c r="D710" s="100"/>
    </row>
    <row r="711" ht="12.75" customHeight="1">
      <c r="D711" s="100"/>
    </row>
    <row r="712" ht="12.75" customHeight="1">
      <c r="D712" s="100"/>
    </row>
    <row r="713" ht="12.75" customHeight="1">
      <c r="D713" s="100"/>
    </row>
    <row r="714" ht="12.75" customHeight="1">
      <c r="D714" s="100"/>
    </row>
    <row r="715" ht="12.75" customHeight="1">
      <c r="D715" s="100"/>
    </row>
    <row r="716" ht="12.75" customHeight="1">
      <c r="D716" s="100"/>
    </row>
    <row r="717" ht="12.75" customHeight="1">
      <c r="D717" s="100"/>
    </row>
    <row r="718" ht="12.75" customHeight="1">
      <c r="D718" s="100"/>
    </row>
    <row r="719" ht="12.75" customHeight="1">
      <c r="D719" s="100"/>
    </row>
    <row r="720" ht="12.75" customHeight="1">
      <c r="D720" s="100"/>
    </row>
    <row r="721" ht="12.75" customHeight="1">
      <c r="D721" s="100"/>
    </row>
    <row r="722" ht="12.75" customHeight="1">
      <c r="D722" s="100"/>
    </row>
    <row r="723" ht="12.75" customHeight="1">
      <c r="D723" s="100"/>
    </row>
    <row r="724" ht="12.75" customHeight="1">
      <c r="D724" s="100"/>
    </row>
    <row r="725" ht="12.75" customHeight="1">
      <c r="D725" s="100"/>
    </row>
    <row r="726" ht="12.75" customHeight="1">
      <c r="D726" s="100"/>
    </row>
    <row r="727" ht="12.75" customHeight="1">
      <c r="D727" s="100"/>
    </row>
    <row r="728" ht="12.75" customHeight="1">
      <c r="D728" s="100"/>
    </row>
    <row r="729" ht="12.75" customHeight="1">
      <c r="D729" s="100"/>
    </row>
    <row r="730" ht="12.75" customHeight="1">
      <c r="D730" s="100"/>
    </row>
    <row r="731" ht="12.75" customHeight="1">
      <c r="D731" s="100"/>
    </row>
    <row r="732" ht="12.75" customHeight="1">
      <c r="D732" s="100"/>
    </row>
    <row r="733" ht="12.75" customHeight="1">
      <c r="D733" s="100"/>
    </row>
    <row r="734" ht="12.75" customHeight="1">
      <c r="D734" s="100"/>
    </row>
    <row r="735" ht="12.75" customHeight="1">
      <c r="D735" s="100"/>
    </row>
    <row r="736" ht="12.75" customHeight="1">
      <c r="D736" s="100"/>
    </row>
    <row r="737" ht="12.75" customHeight="1">
      <c r="D737" s="100"/>
    </row>
    <row r="738" ht="12.75" customHeight="1">
      <c r="D738" s="100"/>
    </row>
    <row r="739" ht="12.75" customHeight="1">
      <c r="D739" s="100"/>
    </row>
    <row r="740" ht="12.75" customHeight="1">
      <c r="D740" s="100"/>
    </row>
    <row r="741" ht="12.75" customHeight="1">
      <c r="D741" s="100"/>
    </row>
    <row r="742" ht="12.75" customHeight="1">
      <c r="D742" s="100"/>
    </row>
    <row r="743" ht="12.75" customHeight="1">
      <c r="D743" s="100"/>
    </row>
    <row r="744" ht="12.75" customHeight="1">
      <c r="D744" s="100"/>
    </row>
    <row r="745" ht="12.75" customHeight="1">
      <c r="D745" s="100"/>
    </row>
    <row r="746" ht="12.75" customHeight="1">
      <c r="D746" s="100"/>
    </row>
    <row r="747" ht="12.75" customHeight="1">
      <c r="D747" s="100"/>
    </row>
    <row r="748" ht="12.75" customHeight="1">
      <c r="D748" s="100"/>
    </row>
    <row r="749" ht="12.75" customHeight="1">
      <c r="D749" s="100"/>
    </row>
    <row r="750" ht="12.75" customHeight="1">
      <c r="D750" s="100"/>
    </row>
    <row r="751" ht="12.75" customHeight="1">
      <c r="D751" s="100"/>
    </row>
    <row r="752" ht="12.75" customHeight="1">
      <c r="D752" s="100"/>
    </row>
    <row r="753" ht="12.75" customHeight="1">
      <c r="D753" s="100"/>
    </row>
    <row r="754" ht="12.75" customHeight="1">
      <c r="D754" s="100"/>
    </row>
    <row r="755" ht="12.75" customHeight="1">
      <c r="D755" s="100"/>
    </row>
    <row r="756" ht="12.75" customHeight="1">
      <c r="D756" s="100"/>
    </row>
    <row r="757" ht="12.75" customHeight="1">
      <c r="D757" s="100"/>
    </row>
    <row r="758" ht="12.75" customHeight="1">
      <c r="D758" s="100"/>
    </row>
    <row r="759" ht="12.75" customHeight="1">
      <c r="D759" s="100"/>
    </row>
    <row r="760" ht="12.75" customHeight="1">
      <c r="D760" s="100"/>
    </row>
    <row r="761" ht="12.75" customHeight="1">
      <c r="D761" s="100"/>
    </row>
    <row r="762" ht="12.75" customHeight="1">
      <c r="D762" s="100"/>
    </row>
    <row r="763" ht="12.75" customHeight="1">
      <c r="D763" s="100"/>
    </row>
    <row r="764" ht="12.75" customHeight="1">
      <c r="D764" s="100"/>
    </row>
    <row r="765" ht="12.75" customHeight="1">
      <c r="D765" s="100"/>
    </row>
    <row r="766" ht="12.75" customHeight="1">
      <c r="D766" s="100"/>
    </row>
    <row r="767" ht="12.75" customHeight="1">
      <c r="D767" s="100"/>
    </row>
    <row r="768" ht="12.75" customHeight="1">
      <c r="D768" s="100"/>
    </row>
    <row r="769" ht="12.75" customHeight="1">
      <c r="D769" s="100"/>
    </row>
    <row r="770" ht="12.75" customHeight="1">
      <c r="D770" s="100"/>
    </row>
    <row r="771" ht="12.75" customHeight="1">
      <c r="D771" s="100"/>
    </row>
    <row r="772" ht="12.75" customHeight="1">
      <c r="D772" s="100"/>
    </row>
    <row r="773" ht="12.75" customHeight="1">
      <c r="D773" s="100"/>
    </row>
    <row r="774" ht="12.75" customHeight="1">
      <c r="D774" s="100"/>
    </row>
    <row r="775" ht="12.75" customHeight="1">
      <c r="D775" s="100"/>
    </row>
    <row r="776" ht="12.75" customHeight="1">
      <c r="D776" s="100"/>
    </row>
    <row r="777" ht="12.75" customHeight="1">
      <c r="D777" s="100"/>
    </row>
    <row r="778" ht="12.75" customHeight="1">
      <c r="D778" s="100"/>
    </row>
    <row r="779" ht="12.75" customHeight="1">
      <c r="D779" s="100"/>
    </row>
    <row r="780" ht="12.75" customHeight="1">
      <c r="D780" s="100"/>
    </row>
    <row r="781" ht="12.75" customHeight="1">
      <c r="D781" s="100"/>
    </row>
    <row r="782" ht="12.75" customHeight="1">
      <c r="D782" s="100"/>
    </row>
    <row r="783" ht="12.75" customHeight="1">
      <c r="D783" s="100"/>
    </row>
    <row r="784" ht="12.75" customHeight="1">
      <c r="D784" s="100"/>
    </row>
    <row r="785" ht="12.75" customHeight="1">
      <c r="D785" s="100"/>
    </row>
    <row r="786" ht="12.75" customHeight="1">
      <c r="D786" s="100"/>
    </row>
    <row r="787" ht="12.75" customHeight="1">
      <c r="D787" s="100"/>
    </row>
    <row r="788" ht="12.75" customHeight="1">
      <c r="D788" s="100"/>
    </row>
    <row r="789" ht="12.75" customHeight="1">
      <c r="D789" s="100"/>
    </row>
    <row r="790" ht="12.75" customHeight="1">
      <c r="D790" s="100"/>
    </row>
    <row r="791" ht="12.75" customHeight="1">
      <c r="D791" s="100"/>
    </row>
    <row r="792" ht="12.75" customHeight="1">
      <c r="D792" s="100"/>
    </row>
    <row r="793" ht="12.75" customHeight="1">
      <c r="D793" s="100"/>
    </row>
    <row r="794" ht="12.75" customHeight="1">
      <c r="D794" s="100"/>
    </row>
    <row r="795" ht="12.75" customHeight="1">
      <c r="D795" s="100"/>
    </row>
    <row r="796" ht="12.75" customHeight="1">
      <c r="D796" s="100"/>
    </row>
    <row r="797" ht="12.75" customHeight="1">
      <c r="D797" s="100"/>
    </row>
    <row r="798" ht="12.75" customHeight="1">
      <c r="D798" s="100"/>
    </row>
    <row r="799" ht="12.75" customHeight="1">
      <c r="D799" s="100"/>
    </row>
    <row r="800" ht="12.75" customHeight="1">
      <c r="D800" s="100"/>
    </row>
    <row r="801" ht="12.75" customHeight="1">
      <c r="D801" s="100"/>
    </row>
    <row r="802" ht="12.75" customHeight="1">
      <c r="D802" s="100"/>
    </row>
    <row r="803" ht="12.75" customHeight="1">
      <c r="D803" s="100"/>
    </row>
    <row r="804" ht="12.75" customHeight="1">
      <c r="D804" s="100"/>
    </row>
    <row r="805" ht="12.75" customHeight="1">
      <c r="D805" s="100"/>
    </row>
    <row r="806" ht="12.75" customHeight="1">
      <c r="D806" s="100"/>
    </row>
    <row r="807" ht="12.75" customHeight="1">
      <c r="D807" s="100"/>
    </row>
    <row r="808" ht="12.75" customHeight="1">
      <c r="D808" s="100"/>
    </row>
    <row r="809" ht="12.75" customHeight="1">
      <c r="D809" s="100"/>
    </row>
    <row r="810" ht="12.75" customHeight="1">
      <c r="D810" s="100"/>
    </row>
    <row r="811" ht="12.75" customHeight="1">
      <c r="D811" s="100"/>
    </row>
    <row r="812" ht="12.75" customHeight="1">
      <c r="D812" s="100"/>
    </row>
    <row r="813" ht="12.75" customHeight="1">
      <c r="D813" s="100"/>
    </row>
    <row r="814" ht="12.75" customHeight="1">
      <c r="D814" s="100"/>
    </row>
    <row r="815" ht="12.75" customHeight="1">
      <c r="D815" s="100"/>
    </row>
    <row r="816" ht="12.75" customHeight="1">
      <c r="D816" s="100"/>
    </row>
    <row r="817" ht="12.75" customHeight="1">
      <c r="D817" s="100"/>
    </row>
    <row r="818" ht="12.75" customHeight="1">
      <c r="D818" s="100"/>
    </row>
    <row r="819" ht="12.75" customHeight="1">
      <c r="D819" s="100"/>
    </row>
    <row r="820" ht="12.75" customHeight="1">
      <c r="D820" s="100"/>
    </row>
    <row r="821" ht="12.75" customHeight="1">
      <c r="D821" s="100"/>
    </row>
    <row r="822" ht="12.75" customHeight="1">
      <c r="D822" s="100"/>
    </row>
    <row r="823" ht="12.75" customHeight="1">
      <c r="D823" s="100"/>
    </row>
    <row r="824" ht="12.75" customHeight="1">
      <c r="D824" s="100"/>
    </row>
    <row r="825" ht="12.75" customHeight="1">
      <c r="D825" s="100"/>
    </row>
    <row r="826" ht="12.75" customHeight="1">
      <c r="D826" s="100"/>
    </row>
    <row r="827" ht="12.75" customHeight="1">
      <c r="D827" s="100"/>
    </row>
    <row r="828" ht="12.75" customHeight="1">
      <c r="D828" s="100"/>
    </row>
    <row r="829" ht="12.75" customHeight="1">
      <c r="D829" s="100"/>
    </row>
    <row r="830" ht="12.75" customHeight="1">
      <c r="D830" s="100"/>
    </row>
    <row r="831" ht="12.75" customHeight="1">
      <c r="D831" s="100"/>
    </row>
    <row r="832" ht="12.75" customHeight="1">
      <c r="D832" s="100"/>
    </row>
    <row r="833" ht="12.75" customHeight="1">
      <c r="D833" s="100"/>
    </row>
    <row r="834" ht="12.75" customHeight="1">
      <c r="D834" s="100"/>
    </row>
    <row r="835" ht="12.75" customHeight="1">
      <c r="D835" s="100"/>
    </row>
    <row r="836" ht="12.75" customHeight="1">
      <c r="D836" s="100"/>
    </row>
    <row r="837" ht="12.75" customHeight="1">
      <c r="D837" s="100"/>
    </row>
    <row r="838" ht="12.75" customHeight="1">
      <c r="D838" s="100"/>
    </row>
    <row r="839" ht="12.75" customHeight="1">
      <c r="D839" s="100"/>
    </row>
    <row r="840" ht="12.75" customHeight="1">
      <c r="D840" s="100"/>
    </row>
    <row r="841" ht="12.75" customHeight="1">
      <c r="D841" s="100"/>
    </row>
    <row r="842" ht="12.75" customHeight="1">
      <c r="D842" s="100"/>
    </row>
    <row r="843" ht="12.75" customHeight="1">
      <c r="D843" s="100"/>
    </row>
    <row r="844" ht="12.75" customHeight="1">
      <c r="D844" s="100"/>
    </row>
    <row r="845" ht="12.75" customHeight="1">
      <c r="D845" s="100"/>
    </row>
    <row r="846" ht="12.75" customHeight="1">
      <c r="D846" s="100"/>
    </row>
    <row r="847" ht="12.75" customHeight="1">
      <c r="D847" s="100"/>
    </row>
    <row r="848" ht="12.75" customHeight="1">
      <c r="D848" s="100"/>
    </row>
    <row r="849" ht="12.75" customHeight="1">
      <c r="D849" s="100"/>
    </row>
    <row r="850" ht="12.75" customHeight="1">
      <c r="D850" s="100"/>
    </row>
    <row r="851" ht="12.75" customHeight="1">
      <c r="D851" s="100"/>
    </row>
    <row r="852" ht="12.75" customHeight="1">
      <c r="D852" s="100"/>
    </row>
    <row r="853" ht="12.75" customHeight="1">
      <c r="D853" s="100"/>
    </row>
    <row r="854" ht="12.75" customHeight="1">
      <c r="D854" s="100"/>
    </row>
    <row r="855" ht="12.75" customHeight="1">
      <c r="D855" s="100"/>
    </row>
    <row r="856" ht="12.75" customHeight="1">
      <c r="D856" s="100"/>
    </row>
    <row r="857" ht="12.75" customHeight="1">
      <c r="D857" s="100"/>
    </row>
    <row r="858" ht="12.75" customHeight="1">
      <c r="D858" s="100"/>
    </row>
    <row r="859" ht="12.75" customHeight="1">
      <c r="D859" s="100"/>
    </row>
    <row r="860" ht="12.75" customHeight="1">
      <c r="D860" s="100"/>
    </row>
    <row r="861" ht="12.75" customHeight="1">
      <c r="D861" s="100"/>
    </row>
    <row r="862" ht="12.75" customHeight="1">
      <c r="D862" s="100"/>
    </row>
    <row r="863" ht="12.75" customHeight="1">
      <c r="D863" s="100"/>
    </row>
    <row r="864" ht="12.75" customHeight="1">
      <c r="D864" s="100"/>
    </row>
    <row r="865" ht="12.75" customHeight="1">
      <c r="D865" s="100"/>
    </row>
    <row r="866" ht="12.75" customHeight="1">
      <c r="D866" s="100"/>
    </row>
    <row r="867" ht="12.75" customHeight="1">
      <c r="D867" s="100"/>
    </row>
    <row r="868" ht="12.75" customHeight="1">
      <c r="D868" s="100"/>
    </row>
    <row r="869" ht="12.75" customHeight="1">
      <c r="D869" s="100"/>
    </row>
    <row r="870" ht="12.75" customHeight="1">
      <c r="D870" s="100"/>
    </row>
    <row r="871" ht="12.75" customHeight="1">
      <c r="D871" s="100"/>
    </row>
    <row r="872" ht="12.75" customHeight="1">
      <c r="D872" s="100"/>
    </row>
    <row r="873" ht="12.75" customHeight="1">
      <c r="D873" s="100"/>
    </row>
    <row r="874" ht="12.75" customHeight="1">
      <c r="D874" s="100"/>
    </row>
    <row r="875" ht="12.75" customHeight="1">
      <c r="D875" s="100"/>
    </row>
    <row r="876" ht="12.75" customHeight="1">
      <c r="D876" s="100"/>
    </row>
    <row r="877" ht="12.75" customHeight="1">
      <c r="D877" s="100"/>
    </row>
    <row r="878" ht="12.75" customHeight="1">
      <c r="D878" s="100"/>
    </row>
    <row r="879" ht="12.75" customHeight="1">
      <c r="D879" s="100"/>
    </row>
    <row r="880" ht="12.75" customHeight="1">
      <c r="D880" s="100"/>
    </row>
    <row r="881" ht="12.75" customHeight="1">
      <c r="D881" s="100"/>
    </row>
    <row r="882" ht="12.75" customHeight="1">
      <c r="D882" s="100"/>
    </row>
    <row r="883" ht="12.75" customHeight="1">
      <c r="D883" s="100"/>
    </row>
    <row r="884" ht="12.75" customHeight="1">
      <c r="D884" s="100"/>
    </row>
    <row r="885" ht="12.75" customHeight="1">
      <c r="D885" s="100"/>
    </row>
    <row r="886" ht="12.75" customHeight="1">
      <c r="D886" s="100"/>
    </row>
    <row r="887" ht="12.75" customHeight="1">
      <c r="D887" s="100"/>
    </row>
    <row r="888" ht="12.75" customHeight="1">
      <c r="D888" s="100"/>
    </row>
    <row r="889" ht="12.75" customHeight="1">
      <c r="D889" s="100"/>
    </row>
    <row r="890" ht="12.75" customHeight="1">
      <c r="D890" s="100"/>
    </row>
    <row r="891" ht="12.75" customHeight="1">
      <c r="D891" s="100"/>
    </row>
    <row r="892" ht="12.75" customHeight="1">
      <c r="D892" s="100"/>
    </row>
    <row r="893" ht="12.75" customHeight="1">
      <c r="D893" s="100"/>
    </row>
    <row r="894" ht="12.75" customHeight="1">
      <c r="D894" s="100"/>
    </row>
    <row r="895" ht="12.75" customHeight="1">
      <c r="D895" s="100"/>
    </row>
    <row r="896" ht="12.75" customHeight="1">
      <c r="D896" s="100"/>
    </row>
    <row r="897" ht="12.75" customHeight="1">
      <c r="D897" s="100"/>
    </row>
    <row r="898" ht="12.75" customHeight="1">
      <c r="D898" s="100"/>
    </row>
    <row r="899" ht="12.75" customHeight="1">
      <c r="D899" s="100"/>
    </row>
    <row r="900" ht="12.75" customHeight="1">
      <c r="D900" s="100"/>
    </row>
    <row r="901" ht="12.75" customHeight="1">
      <c r="D901" s="100"/>
    </row>
    <row r="902" ht="12.75" customHeight="1">
      <c r="D902" s="100"/>
    </row>
    <row r="903" ht="12.75" customHeight="1">
      <c r="D903" s="100"/>
    </row>
    <row r="904" ht="12.75" customHeight="1">
      <c r="D904" s="100"/>
    </row>
    <row r="905" ht="12.75" customHeight="1">
      <c r="D905" s="100"/>
    </row>
    <row r="906" ht="12.75" customHeight="1">
      <c r="D906" s="100"/>
    </row>
    <row r="907" ht="12.75" customHeight="1">
      <c r="D907" s="100"/>
    </row>
    <row r="908" ht="12.75" customHeight="1">
      <c r="D908" s="100"/>
    </row>
    <row r="909" ht="12.75" customHeight="1">
      <c r="D909" s="100"/>
    </row>
    <row r="910" ht="12.75" customHeight="1">
      <c r="D910" s="100"/>
    </row>
    <row r="911" ht="12.75" customHeight="1">
      <c r="D911" s="100"/>
    </row>
    <row r="912" ht="12.75" customHeight="1">
      <c r="D912" s="100"/>
    </row>
    <row r="913" ht="12.75" customHeight="1">
      <c r="D913" s="100"/>
    </row>
    <row r="914" ht="12.75" customHeight="1">
      <c r="D914" s="100"/>
    </row>
    <row r="915" ht="12.75" customHeight="1">
      <c r="D915" s="100"/>
    </row>
    <row r="916" ht="12.75" customHeight="1">
      <c r="D916" s="100"/>
    </row>
    <row r="917" ht="12.75" customHeight="1">
      <c r="D917" s="100"/>
    </row>
    <row r="918" ht="12.75" customHeight="1">
      <c r="D918" s="100"/>
    </row>
    <row r="919" ht="12.75" customHeight="1">
      <c r="D919" s="100"/>
    </row>
    <row r="920" ht="12.75" customHeight="1">
      <c r="D920" s="100"/>
    </row>
    <row r="921" ht="12.75" customHeight="1">
      <c r="D921" s="100"/>
    </row>
    <row r="922" ht="12.75" customHeight="1">
      <c r="D922" s="100"/>
    </row>
    <row r="923" ht="12.75" customHeight="1">
      <c r="D923" s="100"/>
    </row>
    <row r="924" ht="12.75" customHeight="1">
      <c r="D924" s="100"/>
    </row>
    <row r="925" ht="12.75" customHeight="1">
      <c r="D925" s="100"/>
    </row>
    <row r="926" ht="12.75" customHeight="1">
      <c r="D926" s="100"/>
    </row>
    <row r="927" ht="12.75" customHeight="1">
      <c r="D927" s="100"/>
    </row>
    <row r="928" ht="12.75" customHeight="1">
      <c r="D928" s="100"/>
    </row>
    <row r="929" ht="12.75" customHeight="1">
      <c r="D929" s="100"/>
    </row>
    <row r="930" ht="12.75" customHeight="1">
      <c r="D930" s="100"/>
    </row>
    <row r="931" ht="12.75" customHeight="1">
      <c r="D931" s="100"/>
    </row>
    <row r="932" ht="12.75" customHeight="1">
      <c r="D932" s="100"/>
    </row>
    <row r="933" ht="12.75" customHeight="1">
      <c r="D933" s="100"/>
    </row>
    <row r="934" ht="12.75" customHeight="1">
      <c r="D934" s="100"/>
    </row>
    <row r="935" ht="12.75" customHeight="1">
      <c r="D935" s="100"/>
    </row>
    <row r="936" ht="12.75" customHeight="1">
      <c r="D936" s="100"/>
    </row>
    <row r="937" ht="12.75" customHeight="1">
      <c r="D937" s="100"/>
    </row>
    <row r="938" ht="12.75" customHeight="1">
      <c r="D938" s="100"/>
    </row>
    <row r="939" ht="12.75" customHeight="1">
      <c r="D939" s="100"/>
    </row>
    <row r="940" ht="12.75" customHeight="1">
      <c r="D940" s="100"/>
    </row>
    <row r="941" ht="12.75" customHeight="1">
      <c r="D941" s="100"/>
    </row>
    <row r="942" ht="12.75" customHeight="1">
      <c r="D942" s="100"/>
    </row>
    <row r="943" ht="12.75" customHeight="1">
      <c r="D943" s="100"/>
    </row>
    <row r="944" ht="12.75" customHeight="1">
      <c r="D944" s="100"/>
    </row>
    <row r="945" ht="12.75" customHeight="1">
      <c r="D945" s="100"/>
    </row>
    <row r="946" ht="12.75" customHeight="1">
      <c r="D946" s="100"/>
    </row>
    <row r="947" ht="12.75" customHeight="1">
      <c r="D947" s="100"/>
    </row>
    <row r="948" ht="12.75" customHeight="1">
      <c r="D948" s="100"/>
    </row>
    <row r="949" ht="12.75" customHeight="1">
      <c r="D949" s="100"/>
    </row>
    <row r="950" ht="12.75" customHeight="1">
      <c r="D950" s="100"/>
    </row>
    <row r="951" ht="12.75" customHeight="1">
      <c r="D951" s="100"/>
    </row>
    <row r="952" ht="12.75" customHeight="1">
      <c r="D952" s="100"/>
    </row>
    <row r="953" ht="12.75" customHeight="1">
      <c r="D953" s="100"/>
    </row>
    <row r="954" ht="12.75" customHeight="1">
      <c r="D954" s="100"/>
    </row>
    <row r="955" ht="12.75" customHeight="1">
      <c r="D955" s="100"/>
    </row>
    <row r="956" ht="12.75" customHeight="1">
      <c r="D956" s="100"/>
    </row>
    <row r="957" ht="12.75" customHeight="1">
      <c r="D957" s="100"/>
    </row>
    <row r="958" ht="12.75" customHeight="1">
      <c r="D958" s="100"/>
    </row>
    <row r="959" ht="12.75" customHeight="1">
      <c r="D959" s="100"/>
    </row>
    <row r="960" ht="12.75" customHeight="1">
      <c r="D960" s="100"/>
    </row>
    <row r="961" ht="12.75" customHeight="1">
      <c r="D961" s="100"/>
    </row>
    <row r="962" ht="12.75" customHeight="1">
      <c r="D962" s="100"/>
    </row>
    <row r="963" ht="12.75" customHeight="1">
      <c r="D963" s="100"/>
    </row>
    <row r="964" ht="12.75" customHeight="1">
      <c r="D964" s="100"/>
    </row>
    <row r="965" ht="12.75" customHeight="1">
      <c r="D965" s="100"/>
    </row>
    <row r="966" ht="12.75" customHeight="1">
      <c r="D966" s="100"/>
    </row>
    <row r="967" ht="12.75" customHeight="1">
      <c r="D967" s="100"/>
    </row>
    <row r="968" ht="12.75" customHeight="1">
      <c r="D968" s="100"/>
    </row>
    <row r="969" ht="12.75" customHeight="1">
      <c r="D969" s="100"/>
    </row>
    <row r="970" ht="12.75" customHeight="1">
      <c r="D970" s="100"/>
    </row>
    <row r="971" ht="12.75" customHeight="1">
      <c r="D971" s="100"/>
    </row>
    <row r="972" ht="12.75" customHeight="1">
      <c r="D972" s="100"/>
    </row>
    <row r="973" ht="12.75" customHeight="1">
      <c r="D973" s="100"/>
    </row>
    <row r="974" ht="12.75" customHeight="1">
      <c r="D974" s="100"/>
    </row>
    <row r="975" ht="12.75" customHeight="1">
      <c r="D975" s="100"/>
    </row>
    <row r="976" ht="12.75" customHeight="1">
      <c r="D976" s="100"/>
    </row>
    <row r="977" ht="12.75" customHeight="1">
      <c r="D977" s="100"/>
    </row>
    <row r="978" ht="12.75" customHeight="1">
      <c r="D978" s="100"/>
    </row>
    <row r="979" ht="12.75" customHeight="1">
      <c r="D979" s="100"/>
    </row>
    <row r="980" ht="12.75" customHeight="1">
      <c r="D980" s="100"/>
    </row>
    <row r="981" ht="12.75" customHeight="1">
      <c r="D981" s="100"/>
    </row>
    <row r="982" ht="12.75" customHeight="1">
      <c r="D982" s="100"/>
    </row>
    <row r="983" ht="12.75" customHeight="1">
      <c r="D983" s="100"/>
    </row>
    <row r="984" ht="12.75" customHeight="1">
      <c r="D984" s="100"/>
    </row>
    <row r="985" ht="12.75" customHeight="1">
      <c r="D985" s="100"/>
    </row>
    <row r="986" ht="12.75" customHeight="1">
      <c r="D986" s="100"/>
    </row>
    <row r="987" ht="12.75" customHeight="1">
      <c r="D987" s="100"/>
    </row>
    <row r="988" ht="12.75" customHeight="1">
      <c r="D988" s="100"/>
    </row>
    <row r="989" ht="12.75" customHeight="1">
      <c r="D989" s="100"/>
    </row>
    <row r="990" ht="12.75" customHeight="1">
      <c r="D990" s="100"/>
    </row>
    <row r="991" ht="12.75" customHeight="1">
      <c r="D991" s="100"/>
    </row>
    <row r="992" ht="12.75" customHeight="1">
      <c r="D992" s="100"/>
    </row>
    <row r="993" ht="12.75" customHeight="1">
      <c r="D993" s="100"/>
    </row>
    <row r="994" ht="12.75" customHeight="1">
      <c r="D994" s="100"/>
    </row>
    <row r="995" ht="12.75" customHeight="1">
      <c r="D995" s="100"/>
    </row>
    <row r="996" ht="12.75" customHeight="1">
      <c r="D996" s="100"/>
    </row>
    <row r="997" ht="12.75" customHeight="1">
      <c r="D997" s="100"/>
    </row>
    <row r="998" ht="12.75" customHeight="1">
      <c r="D998" s="100"/>
    </row>
    <row r="999" ht="12.75" customHeight="1">
      <c r="D999" s="100"/>
    </row>
    <row r="1000" ht="12.75" customHeight="1">
      <c r="D1000" s="100"/>
    </row>
  </sheetData>
  <mergeCells count="17">
    <mergeCell ref="A5:A6"/>
    <mergeCell ref="B5:B6"/>
    <mergeCell ref="C5:C6"/>
    <mergeCell ref="D5:D6"/>
    <mergeCell ref="E5:E6"/>
    <mergeCell ref="F5:F6"/>
    <mergeCell ref="G5:G6"/>
    <mergeCell ref="A8:M8"/>
    <mergeCell ref="A11:L11"/>
    <mergeCell ref="B9:B10"/>
    <mergeCell ref="H5:H6"/>
    <mergeCell ref="I5:I6"/>
    <mergeCell ref="J5:J6"/>
    <mergeCell ref="K5:K6"/>
    <mergeCell ref="L5:L6"/>
    <mergeCell ref="M5:M6"/>
    <mergeCell ref="C7:M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2024-11-03T14:46:02Z</dcterms:created>
  <dc:creator>Karla González</dc:creator>
</cp:coreProperties>
</file>